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Z:\OBRAČUNI\PONUDE2025\Obrtnička komora\"/>
    </mc:Choice>
  </mc:AlternateContent>
  <xr:revisionPtr revIDLastSave="0" documentId="13_ncr:1_{4AC9E3DE-7044-439A-A1EB-F05F979058D8}" xr6:coauthVersionLast="47" xr6:coauthVersionMax="47" xr10:uidLastSave="{00000000-0000-0000-0000-000000000000}"/>
  <bookViews>
    <workbookView xWindow="-120" yWindow="-120" windowWidth="29040" windowHeight="15840" activeTab="2" xr2:uid="{00000000-000D-0000-FFFF-FFFF00000000}"/>
  </bookViews>
  <sheets>
    <sheet name="1. Naslovnica" sheetId="14" r:id="rId1"/>
    <sheet name="3. REKAPITULACIJA" sheetId="15" r:id="rId2"/>
    <sheet name="4. TROŠKOVNIK_Opće" sheetId="9" r:id="rId3"/>
  </sheets>
  <definedNames>
    <definedName name="_xlnm._FilterDatabase" localSheetId="2" hidden="1">'4. TROŠKOVNIK_Opće'!$F$5:$F$193</definedName>
    <definedName name="_xlnm.Print_Area" localSheetId="0">'1. Naslovnica'!$A$1:$E$41</definedName>
    <definedName name="_xlnm.Print_Area" localSheetId="2">'4. TROŠKOVNIK_Opće'!$A$1:$F$195</definedName>
    <definedName name="_xlnm.Print_Titles" localSheetId="2">'4. TROŠKOVNIK_Opće'!$1:$2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8" i="9" l="1"/>
  <c r="F157" i="9"/>
  <c r="F153" i="9"/>
  <c r="F150" i="9"/>
  <c r="F147" i="9"/>
  <c r="F143" i="9"/>
  <c r="F135" i="9"/>
  <c r="F129" i="9"/>
  <c r="F124" i="9"/>
  <c r="F119" i="9"/>
  <c r="F117" i="9"/>
  <c r="F116" i="9"/>
  <c r="F112" i="9"/>
  <c r="F107" i="9"/>
  <c r="F106" i="9"/>
  <c r="F105" i="9"/>
  <c r="F99" i="9"/>
  <c r="F90" i="9"/>
  <c r="F89" i="9"/>
  <c r="F81" i="9"/>
  <c r="F78" i="9"/>
  <c r="F75" i="9"/>
  <c r="F73" i="9"/>
  <c r="F67" i="9"/>
  <c r="F60" i="9"/>
  <c r="F57" i="9"/>
  <c r="F162" i="9" l="1"/>
  <c r="F9" i="15" s="1"/>
  <c r="F91" i="9"/>
  <c r="F8" i="15" s="1"/>
  <c r="F83" i="9"/>
  <c r="F7" i="15" s="1"/>
  <c r="F70" i="9"/>
  <c r="F68" i="9"/>
  <c r="F69" i="9" s="1"/>
  <c r="F64" i="9"/>
  <c r="F59" i="9" l="1"/>
  <c r="F62" i="9" s="1"/>
  <c r="F5" i="15" s="1"/>
  <c r="F56" i="9"/>
  <c r="F42" i="9" l="1"/>
  <c r="F50" i="9"/>
  <c r="F51" i="9"/>
  <c r="F49" i="9"/>
  <c r="F53" i="9" l="1"/>
  <c r="F4" i="15" s="1"/>
  <c r="F32" i="9"/>
  <c r="F31" i="9"/>
  <c r="F34" i="9"/>
  <c r="F33" i="9"/>
  <c r="F18" i="9" l="1"/>
  <c r="F14" i="9" l="1"/>
  <c r="F15" i="9"/>
  <c r="F16" i="9"/>
  <c r="F17" i="9"/>
  <c r="F23" i="9" l="1"/>
  <c r="F21" i="9"/>
  <c r="F19" i="9"/>
  <c r="F20" i="9"/>
  <c r="F22" i="9"/>
  <c r="F24" i="9"/>
  <c r="F25" i="9"/>
  <c r="F26" i="9"/>
  <c r="F28" i="9"/>
  <c r="F30" i="9"/>
  <c r="F36" i="9" l="1"/>
  <c r="B12" i="15"/>
  <c r="B11" i="15"/>
  <c r="B3" i="15"/>
  <c r="F3" i="15" l="1"/>
  <c r="F6" i="15" l="1"/>
  <c r="F13" i="15" s="1"/>
  <c r="E168" i="9" s="1"/>
  <c r="F168" i="9" s="1"/>
  <c r="F14" i="15" l="1"/>
  <c r="F15" i="15" s="1"/>
</calcChain>
</file>

<file path=xl/sharedStrings.xml><?xml version="1.0" encoding="utf-8"?>
<sst xmlns="http://schemas.openxmlformats.org/spreadsheetml/2006/main" count="190" uniqueCount="150">
  <si>
    <t>1.1.</t>
  </si>
  <si>
    <t>1.2.</t>
  </si>
  <si>
    <t>1.3.</t>
  </si>
  <si>
    <t>1.4.</t>
  </si>
  <si>
    <t>Opis stavke troškovnika</t>
  </si>
  <si>
    <t>Količina</t>
  </si>
  <si>
    <t>OPĆA NAPOMENA</t>
  </si>
  <si>
    <t>r.b.</t>
  </si>
  <si>
    <t>j.m.</t>
  </si>
  <si>
    <t>jed.cijena</t>
  </si>
  <si>
    <t>ukupno</t>
  </si>
  <si>
    <t>m2</t>
  </si>
  <si>
    <t>m3</t>
  </si>
  <si>
    <t>kompl</t>
  </si>
  <si>
    <t xml:space="preserve">1. PRIPREMNI RADOVI, DEMONTAŽE, RUŠENJA I OSTALI RADOVI </t>
  </si>
  <si>
    <t>1. PRIPREMNI RADOVI, DEMONTAŽE, RUŠENJA I OSTALI RADOVI UKUPNO:</t>
  </si>
  <si>
    <t>SVEUKUPNO:</t>
  </si>
  <si>
    <t>PDV 25%:</t>
  </si>
  <si>
    <t>REKAPITULACIJA PRIHVATLJIVI TROŠKOVI</t>
  </si>
  <si>
    <t xml:space="preserve">Obračun u kompletu. </t>
  </si>
  <si>
    <t>Stavka obuhvaća i pregled, kontrolu mjera i veličina postojećeg stanja građevinske konstrukcije zgrade, pregled postojećeg stanja opreme, instalacija, te utvrđivanje točnih koridora instalacija u objektu i izvan objekta.
Pripremne radove je obavezan izvršavati izvođač radova prije nego pristupi izvođenju i za vrijeme izvođenja radova.</t>
  </si>
  <si>
    <t>UKUPNO 1-10:</t>
  </si>
  <si>
    <t>Preporuka ponuđaču je da prije izrade ponude osobno pregleda lokaciju gradnje kako bi se upoznao s konfiguracijom terena, prostornim ograničenjima, mogućnostima pristupa mehanizaciji i ostalim značajkama gradilišta. Naknadni zahtjevi za povećanjem cijena zbog nepoznavanja lokacije, nejasnoća u troškovniku ili pogrešne procjene obima radova neće se uzimati u obzir.</t>
  </si>
  <si>
    <t>1.</t>
  </si>
  <si>
    <t>2.</t>
  </si>
  <si>
    <t>3.</t>
  </si>
  <si>
    <t>4.</t>
  </si>
  <si>
    <t>Svi ugrađeni materijali i proizvodi moraju biti u skladu s važećim HR i EU normama, imati odgovarajuće ateste i certifikate, te biti u skladu sa traženim specifikacijama projekta. Na zahtjev nadzora ili investitora izvođač je dužan dostaviti tehničke listove, uzorke i dokumentaciju o sukladnosti.</t>
  </si>
  <si>
    <t>Izvođač radova obvezan je organizirati i voditi gradilište u skladu sa sljedećim propisima:​
- Zakon o gradnji („Narodne novine“, br. 153/13, 20/17, 39/19, 125/19);
- Zakon o zaštiti na radu („Narodne novine“, br. 71/14, 118/14, 154/14, 94/18, 96/18);
- Pravilnik o zaštiti na radu na privremenim ili pokretnim gradilištima („Narodne novine“, br. 48/18);
- Ostali važeći zakoni, pravilnici i tehnički propisi.</t>
  </si>
  <si>
    <t>U okviru ugovorene cijene izvođač je dužan provesti:
- koordinaciju svih izvođača i podizvođača,
- zaštitu izvedenih dijelova objekta,
- zaštitu postojećeg terena i vegetacije (uključivo sanaciju oštećenja po potrebi),
- otklanjanje šteta uzrokovanih vlastitim radovima o vlastitom trošku.</t>
  </si>
  <si>
    <t>5.</t>
  </si>
  <si>
    <t>Zbrinjavanje otpada i viškova materijala:
- Izvođač je obvezan višak materijala i otpad zbrinuti na zakonom propisan način.
- Obuhvaća pronalaženje odlagališta, ishođenje potrebnih suglasnosti, troškove prijevoza i deponiranja, kao i evidentiranje sukladno važećim propisima.
- Svi povezani troškovi uračunati su u jedinične cijene troškovničkih stavki.</t>
  </si>
  <si>
    <t>6.</t>
  </si>
  <si>
    <t>Neovisno o eventualnoj nedorečenosti, nedvojbenosti ili nejasnoćama u opisu pojedinih stavki troškovnika, izvođač je obvezan izvesti sve radove do potpune funkcionalne gotovosti, prema Projektu obnove konstrukcije i svim zakonskim i tehničkim zahtjevima. To uključuje sve navedeno u ovim napomenama i neće se posebno ponavljati u opisima stavki.</t>
  </si>
  <si>
    <t>Priprema zgrade prije i tijekom izvođenja radova rekonstrukcije.</t>
  </si>
  <si>
    <t>Priprema gradilišta koja obuhvaća organizaciju prostora, izvođenje zaštitnih mjera i postavljanje privremenih zaštita za potrebe sigurne izvedbe radova na objektu u rekonstrukciji.
U sklopu stavke, izvođač je dužan:
- osigurati sigurne koridore i prohodnost na gradilištu,
- tijekom izvođenja pojedinih faza radova osiguravati i štititi novoizvedene dijelove objekta (npr. elemente armirane žbuke, serklaže, međukatne konstrukcije i druge građevinske sklopove) od mogućih oštećenja, vremenskih nepogoda (vlaženje, prokišnjavanje, smrzavanje, pregrijavanje), udaraca mehanizacije i utjecaja trećih radova,
- postaviti privremene obloge i zaštite od šute i prašine gdje je to potrebno (PVC folija, OSB ploče, zaštitne pregrade i sl.),
- označiti opasna područja, postaviti odgovarajuće znakove upozorenja,
te provoditi sve ostale radnje sukladno propisima zaštite na radu i važećim tehničkim normama.</t>
  </si>
  <si>
    <t>Uklanjanje pregradnih zidova od pune opeke u podrumu i prizemlju. U stavci obuhvatiti i odvoz i deponiranje uklonjenog materijala. Obračun po m3.</t>
  </si>
  <si>
    <t>1.6.</t>
  </si>
  <si>
    <t>1.7.</t>
  </si>
  <si>
    <t>kpl</t>
  </si>
  <si>
    <t>kom</t>
  </si>
  <si>
    <t>Pažljiva demontaža i deponiranje stolarije prozora. Obračun po komadu.</t>
  </si>
  <si>
    <t>1.8.</t>
  </si>
  <si>
    <t xml:space="preserve">1.5. </t>
  </si>
  <si>
    <t>Obijanje obloge podova, obiti i skinuti sve slojeve do čiste konstrukcije. U stavku obračunati odvoz i zbrinjavanje otpada.  Obračun po m2 zida.</t>
  </si>
  <si>
    <t>Zidarski radovi</t>
  </si>
  <si>
    <t>2.1.</t>
  </si>
  <si>
    <t xml:space="preserve">Žbukanje stropova i zidova na mjestima uklonjene žbuke  debljine cca 2 cm, uključivo obrada spojeva ruba žbuke i susjednih zidova i stropova. Vertikalnost i horizontalna ravnina prema postojećem stanju stropa. Obračun po m2.
</t>
  </si>
  <si>
    <t>Keramičarski I podopolagački radovi</t>
  </si>
  <si>
    <t>Režijski sati za nespecificirane radove prema nalogu nadzornog inženjera. Obračun isključivo prema upisu u građevinski dnevnik uz ovjeru nadzornog inženjera.</t>
  </si>
  <si>
    <t>Napomena: stavka se izvodi samo ukoliko se utvrdi potreba za njezinim izvođenjem. Prikazane su samo procjene količine očekivanih zahvata. Stvarne količine nisu poznate te će biti definirane tijekom izvedbe.</t>
  </si>
  <si>
    <t>VKV radnik</t>
  </si>
  <si>
    <t>sat</t>
  </si>
  <si>
    <t>KV radnik</t>
  </si>
  <si>
    <t>NKV radnik</t>
  </si>
  <si>
    <t>2.2.</t>
  </si>
  <si>
    <t>a)</t>
  </si>
  <si>
    <t>b)</t>
  </si>
  <si>
    <t>c)</t>
  </si>
  <si>
    <t xml:space="preserve">3.1. </t>
  </si>
  <si>
    <r>
      <t xml:space="preserve">Dobava materijala i opločenje zidova  pločicama I. klase. Visina opločenja do visine 200 cm.
Pločice se lijepe na ožbukane zidove fleksibilnim ljepilom. Veličina fuga je minimalna, zapunjavaju se fugir masom u boji keramike.  Sve fuge moraju biti ravno izvedene, horizontalno, odnosno vertikalno. Pravilne fuge postići postavom na križaste odstojnike. Na vanjskim uglovima pločice se spajaju završnom lajsnom. Visina opločenja kao postojeće. Nabavna cijena keramičkih pločica do 20 </t>
    </r>
    <r>
      <rPr>
        <sz val="9"/>
        <rFont val="Calibri"/>
        <family val="2"/>
        <charset val="238"/>
      </rPr>
      <t>€</t>
    </r>
    <r>
      <rPr>
        <sz val="9"/>
        <rFont val="Arial"/>
        <family val="2"/>
      </rPr>
      <t xml:space="preserve">/m2. Obračun po m2 izvedenoga opločenja. </t>
    </r>
  </si>
  <si>
    <t>3.2.</t>
  </si>
  <si>
    <r>
      <t xml:space="preserve">Dobava materijala i opločenje zidova  pločicama I. klase.
Pločice se lijepe na ožbukane zidove fleksibilnim ljepilom. Veličina fuga je minimalna, zapunjavaju se fugir masom u boji keramike.  Sve fuge moraju biti ravno izvedene, horizontalno, odnosno vertikalno. Pravilne fuge postići postavom na križaste odstojnike. Na vanjskim uglovima pločice se spajaju završnom lajsnom. Visina opločenja kao postojeće. Nabavna cijena keramičkih pločica do 20 </t>
    </r>
    <r>
      <rPr>
        <sz val="9"/>
        <rFont val="Calibri"/>
        <family val="2"/>
        <charset val="238"/>
      </rPr>
      <t>€</t>
    </r>
    <r>
      <rPr>
        <sz val="9"/>
        <rFont val="Arial"/>
        <family val="2"/>
      </rPr>
      <t xml:space="preserve">/m2. Obračun po m2 izvedenoga opločenja. </t>
    </r>
  </si>
  <si>
    <t>Izolaterski radovi</t>
  </si>
  <si>
    <t>4.1.</t>
  </si>
  <si>
    <t>Gletanje unutarnjih zidova iznad razine pločica disperzivnim kitom. Stavka obuhvaća brušenje, čišćenje, neutraliziranje, kitanje manjih oštećenja i pukotina, impregniranje te prevlačenje disperzivnim kitom prvi i drugi put uz upotrebu lake pokretne skele. Visina gletanja do 3,0 m. Stavka uključuje rad, sav potreban materijal, te zaštitu svih prethodno ugrađenih elemenata.</t>
  </si>
  <si>
    <t>Bojanje unutarnjih zidova, i vidljivih dijelova stropova disperzivnim bojama. Površina već pripremljena u dugim stavkama sa glet masom na bazi vapna. Stavka obuhvaća temeljni premaz disperzivnom impregnacijom prema uputi proizvođača, popravljanje disperzivnim kitom, završno bojanje u dva tona po izboru projektanta. Upotreba lake pokretne skele. Stavka uključuje rad, sav potreban materijal.</t>
  </si>
  <si>
    <t>5.1.</t>
  </si>
  <si>
    <t>5.2.</t>
  </si>
  <si>
    <t xml:space="preserve">6.1. </t>
  </si>
  <si>
    <t>6.2.</t>
  </si>
  <si>
    <t>Montažerski radovi</t>
  </si>
  <si>
    <t>2. Zidarski radovi</t>
  </si>
  <si>
    <t>3. Keramičarski I podopolagački radovi</t>
  </si>
  <si>
    <t>2.Zidarski radovi UKUPNO:</t>
  </si>
  <si>
    <t>3. Keramičarski I podopolagački radovi UKUPNO:</t>
  </si>
  <si>
    <t>4. Izolaterski radovi</t>
  </si>
  <si>
    <t>Soboslikarski radovi</t>
  </si>
  <si>
    <t>4. Izolaterski UKUPNO:</t>
  </si>
  <si>
    <t>5. Soboslikarski radovii UKUPNO:</t>
  </si>
  <si>
    <t>6. Montažerski radovi UKUPNO:</t>
  </si>
  <si>
    <t>5. Soboslikarski radovi</t>
  </si>
  <si>
    <t>6. Montažerski radovi</t>
  </si>
  <si>
    <t>Dobava materijala, izrada i postava pregrada u sanitarijama, od HPL kompaktnih ploča u boji po izboru naručitelja. Uključen sav potreban okov, materijali za pričvršćenje, inox nogice, leptiri za zatvaranje vrata, vješalica s unutarnje strane vrata. 
Ugradnja vijcima na zid nakon polaganja keramičkog opločenja.</t>
  </si>
  <si>
    <t>Pregrada u sanitarijama, između WC kabina</t>
  </si>
  <si>
    <t>Pregrada između kabina I hodnika s vratima dimenzija 75/200 cm</t>
  </si>
  <si>
    <t>Obijanje obloge zidova od keramičkih pločica, obiti i skinuti sve slojeve do čiste konstrukcije. U stavku obračunati odvoz i zbrinjavanje otpada.  Obračun po m2 zida.</t>
  </si>
  <si>
    <t>Obijanje stare žbuke sa unutarnjih ploha zidova debljine do 5 cm. U stavku obračunati odvoz i zbrinjavanje otpada. Obračun po m2 obijene žbuke.</t>
  </si>
  <si>
    <t>Demontaža sanitarija zahoda I odvoz na deponij.  Obračun po kompletu cijelog zahvata</t>
  </si>
  <si>
    <t>Pažljiva demontaža i deponiranje stolarije vrata. Obračun po komadu. Troja vrata se vračaju pa ih treba deponirati u okviru gradilišta</t>
  </si>
  <si>
    <t xml:space="preserve">Krpanje zidova I stropva s opekom NF I  PCM mortom na mjestima gdje je ispala opeka odnosno postoje udubljenja u zidovima. </t>
  </si>
  <si>
    <t>Završno čišćenje objekta</t>
  </si>
  <si>
    <t>Završno fino čišćenje objekta nakon dovršetka svih građevinsko-obrtničkih i instalaterskih radova kao priprema za primopredaju i useljenje. U čišćenju osim čišćenja podova podrazumjeva se i čišćenje i pranje zidnih pločica i sanitarnih predmeta, kao i pranje i čišćenje staklenih površina, stolarije i bravarije. U stavci je uračunat sav potrebni pribor, sredstva i pomoćni materijal.</t>
  </si>
  <si>
    <t xml:space="preserve">Napomena: višekratna čiščenja u tijeku gradnje ulaze u jedinične cijene svih sudionika na gradnji, ne ulaze u ovu stavku i ne obračunavaju se posebno! </t>
  </si>
  <si>
    <t>Obračun po m2 NETO površine.</t>
  </si>
  <si>
    <t xml:space="preserve">Nabava, doprema i ugradnja visoko elastični cementni mort za HI u vlažnim prostorijama, d=2-4 mm, hidroizolacija tipa kao Mapelastic + mrežica Mapenet 150 ili Sikalastic 152 ili neki drugi hidroizolacijski elastični premaz istih karakteristika (jednakovrijedan materijal), izvedba prema smjernicama proizvođača (Klasa gorivosti po HRN EN 13501-1 ili jednakovrijedno za Sikalastic 152: C-s1, d0) </t>
  </si>
  <si>
    <t>Bojanje i gletanje unutarnjih zidova i   stropova perivim bojama stubišta.  Stavka obuhvaća temeljni premaz disperzivnom impregnacijom prema uputi proizvođača, popravljanje disperzivnim kitom, završno bojanje u dva tona po izboru projektanta. Upotreba lake pokretne skele. Stavka uključuje rad, sav potreban materijal.</t>
  </si>
  <si>
    <t xml:space="preserve">Dobava materijala i pribora i ličenje drvenih izvornih  prozora i  vrata, okvira, doprozornika lakom na vodenoj bazi za vanjske radove (unutarnje dijelove bojom za unutarnje radove). Uključivo svi dodatni faktori, rad, materijal, transport, zaštite i pomoćne konstrukcije. </t>
  </si>
  <si>
    <t>Za naknadne I nepreeviđene radove predviđa se 2'0 % vrijednosti radova prema nalogu nadzornog inženjera uz prethodno odbrenje predstavnika Naručitelja</t>
  </si>
  <si>
    <t>%</t>
  </si>
  <si>
    <t>Vodovodna PPR cijevi SDR 11</t>
  </si>
  <si>
    <t>Nabava, dobava i ugradnja vodovodne PPR cijevi  SDR 11, PN 10 sa spojnim i brtvenim materijalom za razvod tople, hladne vode i recirkulacijske vode  unutar građevine. Cijevi se polažu u instalacijski kanal, šliceve izvedene u zidovima objekta, zidne usjeke i proboje kao i pod stropom građevine. 
U cijenu uključiti, izolaciju cijevi, materijal za pričvršćivanje cijevi (obujmica sa vijkom) pomoću kliznih i čvrstih točaka, cijevi se pričvršćuju svakih cca 0,80m ovisno o profilu i uputama proizvođača. Cijevi se izoliraju izolacijom debljine 6mm. U projektu su navedene nazivne mjere cijevi. 
Kod dopreme cijevi i spojnih komada na gradilište izvođač je obavezan nadzornom inženjeru priložiti dokument, tj. ispitivanje od strane ZAVODA ZA JAVNO ZDRAVSTVO temeljem kojeg se jamči da su cijevi uporabljive za pitku vodu (tj. za ljudsku uporabu) kao i važeću atestnu dokumentaciju prema normi HRN EN ISO 15874-2  ili jednakovrijedna. Obračun po m1 komplet dobavljene, ugrađene i ispitane cijevi na tlak od 10 bar-a sa fazonskim komadima. Sav ugrađeni materijal i pribor mora imati odgovarajuće ateste, a ugradnja se mora izvoditi isključivo po uputstvu proizvođača.</t>
  </si>
  <si>
    <t>DN25</t>
  </si>
  <si>
    <t>m</t>
  </si>
  <si>
    <t>DN20</t>
  </si>
  <si>
    <t>DN15</t>
  </si>
  <si>
    <t>Kutni ventili za montažu ispod sanitarnih jedinica</t>
  </si>
  <si>
    <t>Dobava, prijenos i ugradba kutnih ventila za montažu ispod sanitarnih jedinica (UMIVAONIK-2, WC-1, PISOAR-1). Obračun po komadu ugrađenog ventila sa rozetom. Obračun po komadu ugrađenog ventila.</t>
  </si>
  <si>
    <t>komad</t>
  </si>
  <si>
    <t>komplet</t>
  </si>
  <si>
    <t>Dobava, prijenos i montaža kompletnog umivaonika</t>
  </si>
  <si>
    <t>Obračun po montiranom kompletu.   40/55 cm</t>
  </si>
  <si>
    <t>Dobava, prijenos i montaža kompletnog umivaonika   koji se sastoji od:
-keramičkog umivaonika I klase,    s poniklanim samočistećim  sifonom s ispustom d32 mm, s  vijcima za učvršćenje keramike i svim potrebnim pričvrsnim priborom i spojnim materijalom;
-montažnog instalacijskog elementa za umivaonik visine ugradnje 112 cm. Komplet s  odvodnim koljenom d50 mm i sifonskom brtvom 44/32 mm, pločom s armaturnim priključcima ½" s uključenom zvučnom izolacijom, vijcima za učvršćenje keramike i svim potrebnim pričvrsnim priborom i spojnim materijalom;
- 2 kutna ventila DN15 spojenim na dovod vode;</t>
  </si>
  <si>
    <t>Dobava, prijenos i ugradba tuš kade</t>
  </si>
  <si>
    <t xml:space="preserve">Dobava, prijenos i ugradba tuš kade s kabinom te sa svom opremom. Izrada instalacije vode i kanalizacije za tuš kadu, obračun po uljevno-izljevnom mjestu. U cijenu su uključeni sav potreban rad i materijal. </t>
  </si>
  <si>
    <t>Obračun po komadu kompleta montirane tuš kade sposobne za uporabu.</t>
  </si>
  <si>
    <t>ELEKTROINSTALACIJE</t>
  </si>
  <si>
    <t xml:space="preserve">Izrada izvoda kabelskim vodičem  3x2.5 mm2  za napajanje šuko priključnica, , rack ormara i ostalog unutar objekta, komplet sa samogasivom zaštitnom cijevi i svim razvodnim kutijama, te sitnim spojnim i montažnim materijalom. </t>
  </si>
  <si>
    <t>m1</t>
  </si>
  <si>
    <t>Dobava, ugradba i spajanje jednopolnog/dvopolnog tipkala koji se postavlja u modulnu kutiju, sve komplet sa podžbuknom kutijom, nosivim okvirom te sitnim spojnim i montažnim materijalom.</t>
  </si>
  <si>
    <t>Dobava, ugradba i spajanje priključnice u IP55 zaštiti koja se ugrađuje sanitarne prostorije vanjske prostore i sl.</t>
  </si>
  <si>
    <t>Dobava, ugradba i spajanje naizmjeničnog  tipkala koji se postavlja u modulnu kutiju, sve komplet sa podžbuknom kutijom, nosivim okvirom te sitnim spojnim i montažnim materijalom. Postava na stubište</t>
  </si>
  <si>
    <t>Svjetiljka zidna nadgradna, LED izvor svjetlosti, kućište od aluminija bijele boje, opalni difuzor, asimetrična optika Imax=47°, efektivni svjetosni tok ili svjetlosni tok svjetiljke s uračunatim gubicima u optičkom sustavu min 925lm, snaga sistema max 9W (LED izvor+driver), svjetlosna iskoristivost svjetiljke s uračunatim gubicima u optičkom sustavu min 102 lm/W, uzvrata boje Ra≥80, kvaliteta LED svjetlosti MacAdam ≤ 3 SDCM, temperatura boje svjetlosti 4000K, životni vijek L80B10≥100.000h (L70B50≥147.000h), zaštita od zaprljanja IP44, mehanička zaštita IK04, klasa el. zaštite I, rad na temperaturi okoline od +5 °C do +30 °C, dimenzija dxšxv 574x50x60mm ±5%, masa max 1,1kg</t>
  </si>
  <si>
    <t xml:space="preserve">dobava  </t>
  </si>
  <si>
    <t>ugradba i spajanje</t>
  </si>
  <si>
    <t>Dobava, prijenos i ugradba PVC  kanalizacijskih cijevi za izvedbu horizontalne odvodnje unutar objekta (sanitarni čvor) iz samogasivih propilenskih cijevi s kolčakom. 
Obračun se vrši po m' kompletno montirane, ugrađene i ispitane cijevi zajedno sa svim spojnim i pomoćnim materijalom. Fazonski komadi obračunavanju se kao 1 m' cijevi.</t>
  </si>
  <si>
    <t>DN110</t>
  </si>
  <si>
    <t>DN75</t>
  </si>
  <si>
    <t>DN50</t>
  </si>
  <si>
    <t>DN32</t>
  </si>
  <si>
    <t>Podni sifon</t>
  </si>
  <si>
    <t>Dobava, donos i ugradba podnog sifona.</t>
  </si>
  <si>
    <t xml:space="preserve">   Obračun po komadu ugrađenog sifona.</t>
  </si>
  <si>
    <t>Ostali radovi</t>
  </si>
  <si>
    <t>7.Ostali radovi UKUPNO:</t>
  </si>
  <si>
    <t>7.1.</t>
  </si>
  <si>
    <t>7.2.</t>
  </si>
  <si>
    <t>7.3.</t>
  </si>
  <si>
    <t>7.4.</t>
  </si>
  <si>
    <t>7.5.</t>
  </si>
  <si>
    <t>7.6.</t>
  </si>
  <si>
    <t>7.7.</t>
  </si>
  <si>
    <t>7.8.</t>
  </si>
  <si>
    <t>7.9.</t>
  </si>
  <si>
    <t>7.10.</t>
  </si>
  <si>
    <t>7.11.</t>
  </si>
  <si>
    <t>7.12.</t>
  </si>
  <si>
    <t>7.Ostali radovi</t>
  </si>
  <si>
    <t>TROŠKOVNIK RADOVA ZA OBNOVU SANITARNIH ČVOROVA U PODRUMU</t>
  </si>
  <si>
    <t>U Zagrebu, svibanj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</si>
</sst>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0_-;\-* #,##0_-;_-* &quot;-&quot;_-;_-@_-"/>
    <numFmt numFmtId="44" formatCode="_-* #,##0.00\ &quot;kn&quot;_-;\-* #,##0.00\ &quot;kn&quot;_-;_-* &quot;-&quot;??\ &quot;kn&quot;_-;_-@_-"/>
    <numFmt numFmtId="43" formatCode="_-* #,##0.00_-;\-* #,##0.00_-;_-* &quot;-&quot;??_-;_-@_-"/>
    <numFmt numFmtId="164" formatCode="_-* #,##0.00\ _k_n_-;\-* #,##0.00\ _k_n_-;_-* &quot;-&quot;??\ _k_n_-;_-@_-"/>
    <numFmt numFmtId="165" formatCode="0_)"/>
    <numFmt numFmtId="166" formatCode="General_)"/>
    <numFmt numFmtId="167" formatCode="#\ ###\ ##0.00"/>
    <numFmt numFmtId="168" formatCode="_-* #,##0_-;\-* #,##0_-;_-* &quot;-&quot;??_-;_-@_-"/>
    <numFmt numFmtId="169" formatCode="_-* #,##0.00\ &quot;€&quot;_-;\-* #,##0.00\ &quot;€&quot;_-;_-* &quot;-&quot;??\ &quot;€&quot;_-;_-@_-"/>
    <numFmt numFmtId="170" formatCode="_-&quot;£&quot;* #,##0_-;\-&quot;£&quot;* #,##0_-;_-&quot;£&quot;* &quot;-&quot;_-;_-@_-"/>
    <numFmt numFmtId="171" formatCode="_-&quot;£&quot;* #,##0.00_-;\-&quot;£&quot;* #,##0.00_-;_-&quot;£&quot;* &quot;-&quot;??_-;_-@_-"/>
    <numFmt numFmtId="172" formatCode="_-* #,##0.00\ _k_n_-;\-* #,##0.00\ _k_n_-;_-* \-??\ _k_n_-;_-@_-"/>
    <numFmt numFmtId="173" formatCode="_(* #,##0.00_);_(* \(#,##0.00\);_(* \-??_);_(@_)"/>
    <numFmt numFmtId="174" formatCode="_-* #,##0\ _S_k_-;\-* #,##0\ _S_k_-;_-* &quot;-&quot;\ _S_k_-;_-@_-"/>
    <numFmt numFmtId="175" formatCode="_-* #,##0\ &quot;zł&quot;_-;\-* #,##0\ &quot;zł&quot;_-;_-* &quot;-&quot;\ &quot;zł&quot;_-;_-@_-"/>
    <numFmt numFmtId="176" formatCode="_-* #,##0\ _z_ł_-;\-* #,##0\ _z_ł_-;_-* &quot;-&quot;\ _z_ł_-;_-@_-"/>
    <numFmt numFmtId="177" formatCode="_-* #,##0.00\ &quot;zł&quot;_-;\-* #,##0.00\ &quot;zł&quot;_-;_-* &quot;-&quot;??\ &quot;zł&quot;_-;_-@_-"/>
    <numFmt numFmtId="178" formatCode="_-* #,##0.00\ _z_ł_-;\-* #,##0.00\ _z_ł_-;_-* &quot;-&quot;??\ _z_ł_-;_-@_-"/>
    <numFmt numFmtId="179" formatCode="#,##0\ &quot;KM&quot;;\-#,##0\ &quot;KM&quot;"/>
    <numFmt numFmtId="180" formatCode="* #,##0.00\ ;\-* #,##0.00\ ;* \-#\ ;@\ "/>
    <numFmt numFmtId="181" formatCode="#,##0.00&quot;      &quot;;\-#,##0.00&quot;      &quot;;&quot; -&quot;#&quot;      &quot;;@\ "/>
    <numFmt numFmtId="182" formatCode="_-* #,##0.00\ [$€-1]_-;\-* #,##0.00\ [$€-1]_-;_-* &quot;-&quot;??\ [$€-1]_-"/>
    <numFmt numFmtId="183" formatCode="#,###.00"/>
    <numFmt numFmtId="184" formatCode="#,##0.00\ ;&quot; (&quot;#,##0.00\);\-#\ ;@\ "/>
    <numFmt numFmtId="185" formatCode="#00_ ;"/>
    <numFmt numFmtId="186" formatCode="_(&quot;$&quot;* #,##0.00_);_(&quot;$&quot;* \(#,##0.00\);_(&quot;$&quot;* &quot;-&quot;??_);_(@_)"/>
    <numFmt numFmtId="187" formatCode="#,##0.00\ [$€-1];\-#,##0.00\ [$€-1]"/>
    <numFmt numFmtId="188" formatCode="#,##0.00\ [$EUR];[Red]#,##0.00\ [$EUR]"/>
    <numFmt numFmtId="189" formatCode="_-&quot;kn&quot;\ * #,##0.00_-;\-&quot;kn&quot;\ * #,##0.00_-;_-&quot;kn&quot;\ * &quot;-&quot;??_-;_-@_-"/>
    <numFmt numFmtId="190" formatCode="[$€-2]\ #,##0"/>
    <numFmt numFmtId="191" formatCode="#,##0.00&quot;      &quot;;&quot;-&quot;#,##0.00&quot;      &quot;;&quot; -&quot;#&quot;      &quot;;@&quot; &quot;"/>
  </numFmts>
  <fonts count="138">
    <font>
      <sz val="10"/>
      <name val="Arial"/>
      <charset val="238"/>
    </font>
    <font>
      <sz val="11"/>
      <color theme="1"/>
      <name val="Calibri"/>
      <family val="2"/>
      <charset val="238"/>
      <scheme val="minor"/>
    </font>
    <font>
      <sz val="10"/>
      <name val="Arial"/>
      <family val="2"/>
      <charset val="238"/>
    </font>
    <font>
      <sz val="10"/>
      <name val="Arial"/>
      <family val="2"/>
      <charset val="238"/>
    </font>
    <font>
      <sz val="10"/>
      <name val="Helv"/>
    </font>
    <font>
      <sz val="10"/>
      <name val="Century Gothic"/>
      <family val="2"/>
    </font>
    <font>
      <sz val="11"/>
      <name val="Century Gothic"/>
      <family val="2"/>
    </font>
    <font>
      <b/>
      <sz val="10"/>
      <name val="Century Gothic"/>
      <family val="2"/>
    </font>
    <font>
      <b/>
      <sz val="8.5"/>
      <name val="Century Gothic"/>
      <family val="2"/>
    </font>
    <font>
      <sz val="8.5"/>
      <name val="Century Gothic"/>
      <family val="2"/>
    </font>
    <font>
      <sz val="9"/>
      <name val="Century Gothic"/>
      <family val="2"/>
    </font>
    <font>
      <b/>
      <sz val="9"/>
      <name val="Century Gothic"/>
      <family val="2"/>
    </font>
    <font>
      <sz val="9"/>
      <color rgb="FFFF0000"/>
      <name val="Century Gothic"/>
      <family val="2"/>
    </font>
    <font>
      <sz val="9"/>
      <name val="Arial"/>
      <family val="2"/>
    </font>
    <font>
      <sz val="9"/>
      <name val="Calibri"/>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charset val="238"/>
    </font>
    <font>
      <sz val="12"/>
      <name val="Arial"/>
      <family val="2"/>
      <charset val="238"/>
    </font>
    <font>
      <sz val="10"/>
      <name val="Arial CE"/>
      <charset val="238"/>
    </font>
    <font>
      <sz val="10"/>
      <name val="MS Sans Serif"/>
      <family val="2"/>
      <charset val="238"/>
    </font>
    <font>
      <sz val="10"/>
      <name val="Arial Narrow"/>
      <family val="2"/>
      <charset val="238"/>
    </font>
    <font>
      <b/>
      <sz val="18"/>
      <color theme="3"/>
      <name val="Cambria"/>
      <family val="2"/>
      <charset val="238"/>
      <scheme val="major"/>
    </font>
    <font>
      <sz val="11"/>
      <color rgb="FF9C6500"/>
      <name val="Calibri"/>
      <family val="2"/>
      <charset val="238"/>
      <scheme val="minor"/>
    </font>
    <font>
      <sz val="11"/>
      <color theme="1"/>
      <name val="Calibri"/>
      <family val="2"/>
      <scheme val="minor"/>
    </font>
    <font>
      <sz val="11"/>
      <name val="7_Futura"/>
      <charset val="238"/>
    </font>
    <font>
      <sz val="11"/>
      <name val="Arial"/>
      <family val="2"/>
      <charset val="238"/>
    </font>
    <font>
      <sz val="11"/>
      <name val="7_Futura"/>
    </font>
    <font>
      <sz val="11"/>
      <color indexed="8"/>
      <name val="Calibri"/>
      <family val="2"/>
      <charset val="238"/>
    </font>
    <font>
      <sz val="11"/>
      <color indexed="9"/>
      <name val="Calibri"/>
      <family val="2"/>
      <charset val="238"/>
    </font>
    <font>
      <b/>
      <sz val="18"/>
      <color indexed="56"/>
      <name val="Cambria"/>
      <family val="2"/>
      <charset val="238"/>
    </font>
    <font>
      <b/>
      <sz val="11"/>
      <color indexed="8"/>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sz val="11"/>
      <color indexed="62"/>
      <name val="Calibri"/>
      <family val="2"/>
      <charset val="238"/>
    </font>
    <font>
      <u/>
      <sz val="10"/>
      <color indexed="12"/>
      <name val="Arial CE"/>
      <charset val="238"/>
    </font>
    <font>
      <sz val="10"/>
      <name val="Arial PL"/>
      <charset val="238"/>
    </font>
    <font>
      <u/>
      <sz val="10"/>
      <color indexed="36"/>
      <name val="Arial CE"/>
      <charset val="238"/>
    </font>
    <font>
      <sz val="10"/>
      <name val="MS Sans Serif"/>
      <family val="2"/>
    </font>
    <font>
      <sz val="8"/>
      <name val="Arial"/>
      <family val="2"/>
    </font>
    <font>
      <sz val="10"/>
      <name val="Arial"/>
      <family val="2"/>
    </font>
    <font>
      <sz val="10"/>
      <name val="Times New Roman CE"/>
      <family val="1"/>
      <charset val="238"/>
    </font>
    <font>
      <sz val="12"/>
      <name val="Times New Roman CE"/>
      <family val="1"/>
      <charset val="238"/>
    </font>
    <font>
      <b/>
      <sz val="18"/>
      <color indexed="56"/>
      <name val="Cambria"/>
      <family val="1"/>
      <charset val="238"/>
    </font>
    <font>
      <sz val="11"/>
      <color indexed="9"/>
      <name val="Calibri"/>
      <family val="2"/>
    </font>
    <font>
      <b/>
      <sz val="11"/>
      <color indexed="8"/>
      <name val="Calibri"/>
      <family val="2"/>
    </font>
    <font>
      <u/>
      <sz val="10"/>
      <color theme="10"/>
      <name val="MS Sans Serif"/>
      <family val="2"/>
      <charset val="238"/>
    </font>
    <font>
      <sz val="10"/>
      <name val="Arial CE"/>
      <family val="2"/>
      <charset val="238"/>
    </font>
    <font>
      <u/>
      <sz val="8"/>
      <color indexed="36"/>
      <name val="Arial"/>
      <family val="2"/>
      <charset val="238"/>
    </font>
    <font>
      <sz val="11"/>
      <color indexed="8"/>
      <name val="Arial"/>
      <family val="2"/>
      <charset val="238"/>
    </font>
    <font>
      <sz val="11"/>
      <name val="Times New Roman"/>
      <family val="1"/>
      <charset val="238"/>
    </font>
    <font>
      <sz val="10"/>
      <name val="Arial CE"/>
    </font>
    <font>
      <sz val="11"/>
      <name val="Arial CE"/>
      <charset val="238"/>
    </font>
    <font>
      <sz val="10"/>
      <color indexed="8"/>
      <name val="Arial CE"/>
      <charset val="238"/>
    </font>
    <font>
      <sz val="11"/>
      <color rgb="FF000000"/>
      <name val="Calibri"/>
      <family val="2"/>
      <charset val="238"/>
    </font>
    <font>
      <sz val="12"/>
      <color indexed="8"/>
      <name val="Arial"/>
      <family val="2"/>
      <charset val="238"/>
    </font>
    <font>
      <sz val="9"/>
      <name val="Arial"/>
      <family val="2"/>
      <charset val="238"/>
    </font>
    <font>
      <sz val="12"/>
      <name val="Arial"/>
      <family val="2"/>
    </font>
    <font>
      <sz val="10"/>
      <color theme="1"/>
      <name val="Arial"/>
      <family val="2"/>
    </font>
    <font>
      <sz val="11"/>
      <name val="Calibri"/>
      <family val="2"/>
      <charset val="238"/>
    </font>
    <font>
      <sz val="8"/>
      <name val="Verdana"/>
      <family val="2"/>
      <charset val="238"/>
    </font>
    <font>
      <b/>
      <i/>
      <sz val="8"/>
      <name val="Verdana"/>
      <family val="2"/>
      <charset val="238"/>
    </font>
    <font>
      <sz val="11"/>
      <color rgb="FF008000"/>
      <name val="Calibri"/>
      <family val="2"/>
      <charset val="238"/>
    </font>
    <font>
      <b/>
      <sz val="10"/>
      <name val="Verdana"/>
      <family val="2"/>
      <charset val="238"/>
    </font>
    <font>
      <i/>
      <sz val="8"/>
      <name val="Verdana"/>
      <family val="2"/>
      <charset val="238"/>
    </font>
    <font>
      <b/>
      <sz val="8"/>
      <name val="Verdana"/>
      <family val="2"/>
      <charset val="238"/>
    </font>
    <font>
      <sz val="12"/>
      <color rgb="FF000000"/>
      <name val="Helvetica Neue"/>
    </font>
    <font>
      <sz val="11"/>
      <color indexed="17"/>
      <name val="Calibri"/>
      <family val="2"/>
    </font>
    <font>
      <sz val="12"/>
      <name val="HRHelvetica"/>
    </font>
    <font>
      <sz val="10"/>
      <name val="Helv"/>
      <family val="2"/>
    </font>
    <font>
      <sz val="12"/>
      <name val="Times"/>
      <family val="1"/>
      <charset val="238"/>
    </font>
    <font>
      <sz val="10"/>
      <name val="Times New Roman CE"/>
      <charset val="238"/>
    </font>
    <font>
      <i/>
      <sz val="11"/>
      <color indexed="23"/>
      <name val="Calibri"/>
      <family val="2"/>
    </font>
    <font>
      <sz val="8"/>
      <name val="Arial CE"/>
    </font>
    <font>
      <sz val="10"/>
      <color rgb="FFFF0000"/>
      <name val="Arial"/>
      <family val="2"/>
      <charset val="238"/>
    </font>
    <font>
      <b/>
      <sz val="10"/>
      <color theme="1"/>
      <name val="Arial"/>
      <family val="2"/>
      <charset val="238"/>
    </font>
    <font>
      <sz val="11"/>
      <name val="Arial"/>
      <family val="2"/>
    </font>
    <font>
      <sz val="11"/>
      <color rgb="FF000000"/>
      <name val="Calibri"/>
      <family val="2"/>
      <charset val="204"/>
    </font>
    <font>
      <sz val="11"/>
      <color indexed="8"/>
      <name val="Calibri"/>
      <family val="2"/>
    </font>
    <font>
      <u/>
      <sz val="10"/>
      <color theme="10"/>
      <name val="Arial"/>
      <family val="2"/>
      <charset val="238"/>
    </font>
    <font>
      <sz val="11"/>
      <color rgb="FF000000"/>
      <name val="Calibri"/>
      <family val="2"/>
    </font>
    <font>
      <sz val="12"/>
      <name val="CRO_Swiss_Light-Normal"/>
      <charset val="238"/>
    </font>
    <font>
      <sz val="9"/>
      <name val="Arial CE"/>
      <family val="2"/>
      <charset val="238"/>
    </font>
    <font>
      <sz val="9"/>
      <name val="Geneva"/>
      <family val="2"/>
    </font>
    <font>
      <b/>
      <sz val="11"/>
      <color indexed="52"/>
      <name val="Calibri"/>
      <family val="2"/>
    </font>
    <font>
      <sz val="11"/>
      <color indexed="52"/>
      <name val="Calibri"/>
      <family val="2"/>
    </font>
    <font>
      <b/>
      <sz val="11"/>
      <color indexed="9"/>
      <name val="Calibri"/>
      <family val="2"/>
    </font>
    <font>
      <sz val="11"/>
      <color indexed="60"/>
      <name val="Calibri"/>
      <family val="2"/>
    </font>
    <font>
      <sz val="11"/>
      <color indexed="1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20"/>
      <name val="Calibri"/>
      <family val="2"/>
    </font>
    <font>
      <sz val="10"/>
      <name val="Times New Roman CE"/>
      <family val="1"/>
    </font>
    <font>
      <sz val="12"/>
      <name val="Times New Roman CE"/>
      <family val="1"/>
    </font>
    <font>
      <sz val="10"/>
      <color theme="0"/>
      <name val="Arial"/>
      <family val="2"/>
      <charset val="238"/>
    </font>
    <font>
      <sz val="10"/>
      <color rgb="FF9C0006"/>
      <name val="Arial"/>
      <family val="2"/>
      <charset val="238"/>
    </font>
    <font>
      <b/>
      <sz val="10"/>
      <color rgb="FFFA7D00"/>
      <name val="Arial"/>
      <family val="2"/>
      <charset val="238"/>
    </font>
    <font>
      <b/>
      <sz val="10"/>
      <color theme="0"/>
      <name val="Arial"/>
      <family val="2"/>
      <charset val="238"/>
    </font>
    <font>
      <i/>
      <sz val="10"/>
      <color rgb="FF7F7F7F"/>
      <name val="Arial"/>
      <family val="2"/>
      <charset val="238"/>
    </font>
    <font>
      <sz val="10"/>
      <color rgb="FF006100"/>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0"/>
      <color rgb="FF3F3F76"/>
      <name val="Arial"/>
      <family val="2"/>
      <charset val="238"/>
    </font>
    <font>
      <sz val="10"/>
      <color rgb="FFFA7D00"/>
      <name val="Arial"/>
      <family val="2"/>
      <charset val="238"/>
    </font>
    <font>
      <sz val="10"/>
      <color rgb="FF9C6500"/>
      <name val="Arial"/>
      <family val="2"/>
      <charset val="238"/>
    </font>
    <font>
      <b/>
      <sz val="10"/>
      <color rgb="FF3F3F3F"/>
      <name val="Arial"/>
      <family val="2"/>
      <charset val="238"/>
    </font>
    <font>
      <sz val="10"/>
      <color rgb="FF000000"/>
      <name val="Arial1"/>
      <charset val="238"/>
    </font>
    <font>
      <sz val="11"/>
      <color theme="1"/>
      <name val="Tahom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name val="Calibri"/>
      <family val="2"/>
      <scheme val="minor"/>
    </font>
    <font>
      <sz val="11"/>
      <color rgb="FF000000"/>
      <name val="Calibri"/>
      <family val="2"/>
      <scheme val="minor"/>
    </font>
  </fonts>
  <fills count="103">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9"/>
        <bgColor indexed="45"/>
      </patternFill>
    </fill>
    <fill>
      <patternFill patternType="solid">
        <fgColor indexed="11"/>
        <bgColor indexed="49"/>
      </patternFill>
    </fill>
    <fill>
      <patternFill patternType="solid">
        <fgColor indexed="44"/>
        <bgColor indexed="31"/>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26"/>
      </patternFill>
    </fill>
    <fill>
      <patternFill patternType="solid">
        <fgColor indexed="26"/>
        <bgColor indexed="9"/>
      </patternFill>
    </fill>
    <fill>
      <patternFill patternType="solid">
        <fgColor indexed="2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3"/>
      </patternFill>
    </fill>
    <fill>
      <patternFill patternType="solid">
        <fgColor indexed="43"/>
        <bgColor indexed="26"/>
      </patternFill>
    </fill>
    <fill>
      <patternFill patternType="solid">
        <fgColor indexed="55"/>
      </patternFill>
    </fill>
    <fill>
      <patternFill patternType="solid">
        <fgColor indexed="55"/>
        <bgColor indexed="23"/>
      </patternFill>
    </fill>
    <fill>
      <patternFill patternType="solid">
        <fgColor indexed="47"/>
        <bgColor indexed="64"/>
      </patternFill>
    </fill>
    <fill>
      <patternFill patternType="solid">
        <fgColor theme="6"/>
        <bgColor indexed="64"/>
      </patternFill>
    </fill>
    <fill>
      <patternFill patternType="solid">
        <fgColor indexed="45"/>
        <bgColor indexed="46"/>
      </patternFill>
    </fill>
    <fill>
      <patternFill patternType="solid">
        <fgColor rgb="FFCCFFCC"/>
        <bgColor rgb="FFCCFFFF"/>
      </patternFill>
    </fill>
    <fill>
      <patternFill patternType="solid">
        <fgColor rgb="FFCCCCCC"/>
        <bgColor rgb="FFCCCCFF"/>
      </patternFill>
    </fill>
    <fill>
      <patternFill patternType="solid">
        <fgColor rgb="FFE6E6E6"/>
        <bgColor rgb="FFEEEEEE"/>
      </patternFill>
    </fill>
    <fill>
      <patternFill patternType="solid">
        <fgColor rgb="FFEEEEEE"/>
        <bgColor rgb="FFE6E6E6"/>
      </patternFill>
    </fill>
    <fill>
      <patternFill patternType="solid">
        <fgColor indexed="54"/>
      </patternFill>
    </fill>
  </fills>
  <borders count="42">
    <border>
      <left/>
      <right/>
      <top/>
      <bottom/>
      <diagonal/>
    </border>
    <border>
      <left/>
      <right/>
      <top/>
      <bottom style="hair">
        <color auto="1"/>
      </bottom>
      <diagonal/>
    </border>
    <border>
      <left/>
      <right/>
      <top style="hair">
        <color auto="1"/>
      </top>
      <bottom/>
      <diagonal/>
    </border>
    <border>
      <left/>
      <right/>
      <top style="hair">
        <color indexed="64"/>
      </top>
      <bottom style="hair">
        <color indexed="64"/>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right/>
      <top/>
      <bottom style="double">
        <color indexed="64"/>
      </bottom>
      <diagonal/>
    </border>
    <border>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top style="thin">
        <color auto="1"/>
      </top>
      <bottom style="double">
        <color auto="1"/>
      </bottom>
      <diagonal/>
    </border>
    <border>
      <left/>
      <right/>
      <top style="hair">
        <color auto="1"/>
      </top>
      <bottom style="double">
        <color auto="1"/>
      </bottom>
      <diagonal/>
    </border>
    <border>
      <left/>
      <right/>
      <top style="thin">
        <color indexed="64"/>
      </top>
      <bottom style="thin">
        <color indexed="64"/>
      </bottom>
      <diagonal/>
    </border>
    <border>
      <left/>
      <right/>
      <top style="thin">
        <color auto="1"/>
      </top>
      <bottom style="double">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double">
        <color auto="1"/>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3870">
    <xf numFmtId="0" fontId="0" fillId="0" borderId="0"/>
    <xf numFmtId="164" fontId="2" fillId="0" borderId="0" applyFont="0" applyFill="0" applyBorder="0" applyAlignment="0" applyProtection="0"/>
    <xf numFmtId="0" fontId="3" fillId="0" borderId="0"/>
    <xf numFmtId="0" fontId="4" fillId="0" borderId="0"/>
    <xf numFmtId="0" fontId="2" fillId="0" borderId="0"/>
    <xf numFmtId="43" fontId="2" fillId="0" borderId="0" applyFon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6" borderId="10" applyNumberFormat="0" applyAlignment="0" applyProtection="0"/>
    <xf numFmtId="0" fontId="21" fillId="7" borderId="11" applyNumberFormat="0" applyAlignment="0" applyProtection="0"/>
    <xf numFmtId="0" fontId="22" fillId="7" borderId="10" applyNumberFormat="0" applyAlignment="0" applyProtection="0"/>
    <xf numFmtId="0" fontId="23" fillId="0" borderId="12" applyNumberFormat="0" applyFill="0" applyAlignment="0" applyProtection="0"/>
    <xf numFmtId="0" fontId="24" fillId="8" borderId="13"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 fontId="30" fillId="0" borderId="0"/>
    <xf numFmtId="4" fontId="30" fillId="0" borderId="0"/>
    <xf numFmtId="0" fontId="32" fillId="0" borderId="0"/>
    <xf numFmtId="0" fontId="2" fillId="0" borderId="0" applyProtection="0"/>
    <xf numFmtId="0" fontId="2" fillId="0" borderId="0"/>
    <xf numFmtId="0" fontId="2" fillId="0" borderId="0"/>
    <xf numFmtId="0" fontId="33" fillId="0" borderId="0"/>
    <xf numFmtId="0" fontId="2" fillId="0" borderId="0"/>
    <xf numFmtId="172" fontId="2" fillId="0" borderId="0" applyFill="0" applyBorder="0" applyAlignment="0" applyProtection="0"/>
    <xf numFmtId="0" fontId="2" fillId="0" borderId="0"/>
    <xf numFmtId="0" fontId="2" fillId="0" borderId="0"/>
    <xf numFmtId="0" fontId="2" fillId="0" borderId="0"/>
    <xf numFmtId="0" fontId="34" fillId="0" borderId="0" applyNumberFormat="0" applyFill="0" applyBorder="0" applyAlignment="0" applyProtection="0"/>
    <xf numFmtId="0" fontId="35" fillId="5" borderId="0" applyNumberFormat="0" applyBorder="0" applyAlignment="0" applyProtection="0"/>
    <xf numFmtId="0" fontId="45" fillId="82" borderId="32" applyNumberFormat="0" applyAlignment="0" applyProtection="0"/>
    <xf numFmtId="0" fontId="2" fillId="0" borderId="0"/>
    <xf numFmtId="0" fontId="1" fillId="0" borderId="0"/>
    <xf numFmtId="0" fontId="28" fillId="13" borderId="0" applyNumberFormat="0" applyBorder="0" applyAlignment="0" applyProtection="0"/>
    <xf numFmtId="0" fontId="45" fillId="82" borderId="36" applyNumberFormat="0" applyAlignment="0" applyProtection="0"/>
    <xf numFmtId="0" fontId="40" fillId="80" borderId="34" applyNumberFormat="0" applyFont="0" applyAlignment="0" applyProtection="0"/>
    <xf numFmtId="0" fontId="28" fillId="17" borderId="0" applyNumberFormat="0" applyBorder="0" applyAlignment="0" applyProtection="0"/>
    <xf numFmtId="4" fontId="85" fillId="99" borderId="38" applyProtection="0">
      <alignment horizontal="left" vertical="top"/>
    </xf>
    <xf numFmtId="0" fontId="28" fillId="21" borderId="0" applyNumberFormat="0" applyBorder="0" applyAlignment="0" applyProtection="0"/>
    <xf numFmtId="0" fontId="40" fillId="80" borderId="34" applyNumberFormat="0" applyFont="0" applyAlignment="0" applyProtection="0"/>
    <xf numFmtId="0" fontId="28" fillId="25"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 fillId="0" borderId="0"/>
    <xf numFmtId="0" fontId="2" fillId="0" borderId="0"/>
    <xf numFmtId="0" fontId="2" fillId="0" borderId="0"/>
    <xf numFmtId="0" fontId="40" fillId="34"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37" borderId="0" applyNumberFormat="0" applyBorder="0" applyAlignment="0" applyProtection="0"/>
    <xf numFmtId="0" fontId="40" fillId="46" borderId="0" applyNumberFormat="0" applyBorder="0" applyAlignment="0" applyProtection="0"/>
    <xf numFmtId="0" fontId="40" fillId="4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43"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2" borderId="0" applyNumberFormat="0" applyBorder="0" applyAlignment="0" applyProtection="0"/>
    <xf numFmtId="0" fontId="41" fillId="54"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2" fillId="0" borderId="0"/>
    <xf numFmtId="0" fontId="40" fillId="62" borderId="0" applyNumberFormat="0" applyBorder="0" applyAlignment="0" applyProtection="0"/>
    <xf numFmtId="0" fontId="40"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41" fillId="65" borderId="0" applyNumberFormat="0" applyBorder="0" applyAlignment="0" applyProtection="0"/>
    <xf numFmtId="0" fontId="66" fillId="65" borderId="0" applyNumberFormat="0" applyBorder="0" applyAlignment="0" applyProtection="0"/>
    <xf numFmtId="0" fontId="40" fillId="66" borderId="0" applyNumberFormat="0" applyBorder="0" applyAlignment="0" applyProtection="0"/>
    <xf numFmtId="0" fontId="40" fillId="67" borderId="0" applyNumberFormat="0" applyBorder="0" applyAlignment="0" applyProtection="0"/>
    <xf numFmtId="0" fontId="41" fillId="67"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41" fillId="68" borderId="0" applyNumberFormat="0" applyBorder="0" applyAlignment="0" applyProtection="0"/>
    <xf numFmtId="0" fontId="66" fillId="68" borderId="0" applyNumberFormat="0" applyBorder="0" applyAlignment="0" applyProtection="0"/>
    <xf numFmtId="0" fontId="40" fillId="69" borderId="0" applyNumberFormat="0" applyBorder="0" applyAlignment="0" applyProtection="0"/>
    <xf numFmtId="0" fontId="40" fillId="70" borderId="0" applyNumberFormat="0" applyBorder="0" applyAlignment="0" applyProtection="0"/>
    <xf numFmtId="0" fontId="41" fillId="70"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66" fillId="71"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1" fillId="73"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66" fillId="55" borderId="0" applyNumberFormat="0" applyBorder="0" applyAlignment="0" applyProtection="0"/>
    <xf numFmtId="0" fontId="40" fillId="74" borderId="0" applyNumberFormat="0" applyBorder="0" applyAlignment="0" applyProtection="0"/>
    <xf numFmtId="0" fontId="40" fillId="63" borderId="0" applyNumberFormat="0" applyBorder="0" applyAlignment="0" applyProtection="0"/>
    <xf numFmtId="0" fontId="41" fillId="75"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66" fillId="56" borderId="0" applyNumberFormat="0" applyBorder="0" applyAlignment="0" applyProtection="0"/>
    <xf numFmtId="0" fontId="40" fillId="76" borderId="0" applyNumberFormat="0" applyBorder="0" applyAlignment="0" applyProtection="0"/>
    <xf numFmtId="0" fontId="40" fillId="77" borderId="0" applyNumberFormat="0" applyBorder="0" applyAlignment="0" applyProtection="0"/>
    <xf numFmtId="0" fontId="41" fillId="78"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66" fillId="79" borderId="0" applyNumberFormat="0" applyBorder="0" applyAlignment="0" applyProtection="0"/>
    <xf numFmtId="0" fontId="55" fillId="0" borderId="0" applyNumberFormat="0" applyFill="0" applyBorder="0" applyAlignment="0" applyProtection="0"/>
    <xf numFmtId="0" fontId="2" fillId="81" borderId="16" applyNumberFormat="0" applyAlignment="0" applyProtection="0"/>
    <xf numFmtId="0" fontId="46" fillId="82" borderId="17" applyNumberFormat="0" applyAlignment="0" applyProtection="0"/>
    <xf numFmtId="0" fontId="52" fillId="0" borderId="18" applyNumberFormat="0" applyFill="0" applyAlignment="0" applyProtection="0"/>
    <xf numFmtId="0" fontId="40" fillId="0" borderId="0">
      <alignment horizontal="center" vertical="center"/>
    </xf>
    <xf numFmtId="0" fontId="40" fillId="0" borderId="0">
      <alignment horizontal="left" vertical="top" wrapText="1"/>
    </xf>
    <xf numFmtId="164" fontId="2" fillId="0" borderId="0" applyFont="0" applyFill="0" applyBorder="0" applyAlignment="0" applyProtection="0"/>
    <xf numFmtId="164" fontId="2" fillId="0" borderId="0" applyFont="0" applyFill="0" applyBorder="0" applyAlignment="0" applyProtection="0"/>
    <xf numFmtId="180" fontId="40" fillId="0" borderId="0" applyFill="0" applyBorder="0" applyAlignment="0" applyProtection="0"/>
    <xf numFmtId="164" fontId="2" fillId="0" borderId="0" applyFont="0" applyFill="0" applyBorder="0" applyAlignment="0" applyProtection="0"/>
    <xf numFmtId="180" fontId="40" fillId="0" borderId="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80" fontId="40" fillId="0" borderId="0" applyFill="0" applyBorder="0" applyAlignment="0" applyProtection="0"/>
    <xf numFmtId="0" fontId="2" fillId="80" borderId="16" applyNumberFormat="0" applyFont="0" applyAlignment="0" applyProtection="0"/>
    <xf numFmtId="169" fontId="60" fillId="0" borderId="0" applyFont="0" applyFill="0" applyBorder="0" applyAlignment="0" applyProtection="0"/>
    <xf numFmtId="174" fontId="31" fillId="0" borderId="0" applyFont="0" applyFill="0" applyBorder="0" applyAlignment="0" applyProtection="0"/>
    <xf numFmtId="0" fontId="44" fillId="42" borderId="0" applyNumberFormat="0" applyBorder="0" applyAlignment="0" applyProtection="0"/>
    <xf numFmtId="176" fontId="31" fillId="0" borderId="0" applyFont="0" applyFill="0" applyBorder="0" applyAlignment="0" applyProtection="0"/>
    <xf numFmtId="178" fontId="31" fillId="0" borderId="0" applyFont="0" applyFill="0" applyBorder="0" applyAlignment="0" applyProtection="0"/>
    <xf numFmtId="0" fontId="43" fillId="83" borderId="0" applyNumberFormat="0" applyBorder="0" applyAlignment="0" applyProtection="0"/>
    <xf numFmtId="0" fontId="43" fillId="84" borderId="0" applyNumberFormat="0" applyBorder="0" applyAlignment="0" applyProtection="0"/>
    <xf numFmtId="0" fontId="43" fillId="85" borderId="0" applyNumberFormat="0" applyBorder="0" applyAlignment="0" applyProtection="0"/>
    <xf numFmtId="0" fontId="56" fillId="39" borderId="17" applyNumberFormat="0" applyAlignment="0" applyProtection="0"/>
    <xf numFmtId="0" fontId="2" fillId="0" borderId="0"/>
    <xf numFmtId="0" fontId="5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47" fillId="35" borderId="0" applyNumberFormat="0" applyBorder="0" applyAlignment="0" applyProtection="0"/>
    <xf numFmtId="0" fontId="41" fillId="86" borderId="0" applyNumberFormat="0" applyBorder="0" applyAlignment="0" applyProtection="0"/>
    <xf numFmtId="0" fontId="41" fillId="87"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88"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96"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89" borderId="0" applyNumberFormat="0" applyBorder="0" applyAlignment="0" applyProtection="0"/>
    <xf numFmtId="0" fontId="45" fillId="90" borderId="19" applyNumberFormat="0" applyAlignment="0" applyProtection="0"/>
    <xf numFmtId="0" fontId="46" fillId="90" borderId="17" applyNumberFormat="0" applyAlignment="0" applyProtection="0"/>
    <xf numFmtId="0" fontId="63" fillId="0" borderId="0">
      <alignment horizontal="right" vertical="top"/>
    </xf>
    <xf numFmtId="0" fontId="64" fillId="0" borderId="0">
      <alignment horizontal="justify" vertical="top" wrapText="1"/>
    </xf>
    <xf numFmtId="0" fontId="63" fillId="0" borderId="0">
      <alignment horizontal="left"/>
    </xf>
    <xf numFmtId="4" fontId="64" fillId="0" borderId="0">
      <alignment horizontal="right"/>
    </xf>
    <xf numFmtId="0" fontId="64" fillId="0" borderId="0">
      <alignment horizontal="right"/>
    </xf>
    <xf numFmtId="0" fontId="47" fillId="41" borderId="0" applyNumberFormat="0" applyBorder="0" applyAlignment="0" applyProtection="0"/>
    <xf numFmtId="41"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0" fontId="48" fillId="0" borderId="20" applyNumberFormat="0" applyFill="0" applyAlignment="0" applyProtection="0"/>
    <xf numFmtId="0" fontId="49" fillId="0" borderId="21" applyNumberFormat="0" applyFill="0" applyAlignment="0" applyProtection="0"/>
    <xf numFmtId="0" fontId="50" fillId="0" borderId="22" applyNumberFormat="0" applyFill="0" applyAlignment="0" applyProtection="0"/>
    <xf numFmtId="0" fontId="50" fillId="0" borderId="0" applyNumberFormat="0" applyFill="0" applyBorder="0" applyAlignment="0" applyProtection="0"/>
    <xf numFmtId="0" fontId="42" fillId="0" borderId="0" applyNumberFormat="0" applyFill="0" applyBorder="0" applyAlignment="0" applyProtection="0"/>
    <xf numFmtId="0" fontId="51" fillId="92" borderId="0" applyNumberFormat="0" applyBorder="0" applyAlignment="0" applyProtection="0"/>
    <xf numFmtId="0" fontId="51" fillId="91" borderId="0" applyNumberForma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applyProtection="0"/>
    <xf numFmtId="0" fontId="32" fillId="0" borderId="0"/>
    <xf numFmtId="0" fontId="2" fillId="0" borderId="0"/>
    <xf numFmtId="0" fontId="62" fillId="0" borderId="0"/>
    <xf numFmtId="0" fontId="62" fillId="0" borderId="0"/>
    <xf numFmtId="0" fontId="2" fillId="0" borderId="0"/>
    <xf numFmtId="179" fontId="2" fillId="0" borderId="0" applyProtection="0"/>
    <xf numFmtId="0" fontId="2" fillId="0" borderId="0"/>
    <xf numFmtId="0" fontId="2" fillId="0" borderId="0"/>
    <xf numFmtId="0" fontId="2" fillId="0" borderId="0"/>
    <xf numFmtId="179" fontId="2" fillId="0" borderId="0" applyProtection="0"/>
    <xf numFmtId="0" fontId="32" fillId="0" borderId="0"/>
    <xf numFmtId="0" fontId="32" fillId="0" borderId="0"/>
    <xf numFmtId="0" fontId="32" fillId="0" borderId="0"/>
    <xf numFmtId="0" fontId="32" fillId="0" borderId="0"/>
    <xf numFmtId="179" fontId="2" fillId="0" borderId="0" applyProtection="0"/>
    <xf numFmtId="0" fontId="1" fillId="0" borderId="0"/>
    <xf numFmtId="179" fontId="2" fillId="0" borderId="0" applyProtection="0"/>
    <xf numFmtId="0" fontId="32"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applyProtection="0"/>
    <xf numFmtId="0" fontId="1" fillId="0" borderId="0"/>
    <xf numFmtId="179" fontId="2" fillId="0" borderId="0" applyProtection="0"/>
    <xf numFmtId="0" fontId="1" fillId="0" borderId="0"/>
    <xf numFmtId="0" fontId="1" fillId="0" borderId="0"/>
    <xf numFmtId="0" fontId="2" fillId="0" borderId="0"/>
    <xf numFmtId="0" fontId="32" fillId="0" borderId="0"/>
    <xf numFmtId="179" fontId="2" fillId="0" borderId="0" applyProtection="0"/>
    <xf numFmtId="0" fontId="32" fillId="0" borderId="0"/>
    <xf numFmtId="179" fontId="2" fillId="0" borderId="0" applyProtection="0"/>
    <xf numFmtId="0" fontId="32" fillId="0" borderId="0"/>
    <xf numFmtId="0" fontId="32" fillId="0" borderId="0"/>
    <xf numFmtId="0" fontId="32" fillId="0" borderId="0"/>
    <xf numFmtId="179" fontId="2" fillId="0" borderId="0" applyProtection="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60" fillId="0" borderId="0"/>
    <xf numFmtId="0" fontId="2" fillId="0" borderId="0"/>
    <xf numFmtId="0" fontId="60"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38" fillId="0" borderId="0"/>
    <xf numFmtId="0" fontId="58" fillId="0" borderId="0"/>
    <xf numFmtId="0" fontId="40" fillId="9" borderId="14" applyNumberFormat="0" applyFont="0" applyAlignment="0" applyProtection="0"/>
    <xf numFmtId="0" fontId="40" fillId="9" borderId="14" applyNumberFormat="0" applyFont="0" applyAlignment="0" applyProtection="0"/>
    <xf numFmtId="0" fontId="40" fillId="9" borderId="14" applyNumberFormat="0" applyFont="0" applyAlignment="0" applyProtection="0"/>
    <xf numFmtId="0" fontId="40"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40"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40" fillId="9" borderId="14" applyNumberFormat="0" applyFont="0" applyAlignment="0" applyProtection="0"/>
    <xf numFmtId="0" fontId="40"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40" fillId="9" borderId="14" applyNumberFormat="0" applyFont="0" applyAlignment="0" applyProtection="0"/>
    <xf numFmtId="0" fontId="40"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40" fillId="9" borderId="14" applyNumberFormat="0" applyFont="0" applyAlignment="0" applyProtection="0"/>
    <xf numFmtId="0" fontId="1" fillId="9" borderId="14" applyNumberFormat="0" applyFont="0" applyAlignment="0" applyProtection="0"/>
    <xf numFmtId="0" fontId="1" fillId="9" borderId="14" applyNumberFormat="0" applyFont="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37" fillId="0" borderId="0"/>
    <xf numFmtId="0" fontId="39" fillId="0" borderId="0"/>
    <xf numFmtId="0" fontId="39" fillId="0" borderId="0"/>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9" fillId="0" borderId="0"/>
    <xf numFmtId="0" fontId="39" fillId="0" borderId="0"/>
    <xf numFmtId="0" fontId="39" fillId="0" borderId="0"/>
    <xf numFmtId="0" fontId="39" fillId="0" borderId="0"/>
    <xf numFmtId="0" fontId="3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9" fillId="0" borderId="0"/>
    <xf numFmtId="0" fontId="39" fillId="0" borderId="0"/>
    <xf numFmtId="0" fontId="39" fillId="0" borderId="0"/>
    <xf numFmtId="0" fontId="2" fillId="0" borderId="0"/>
    <xf numFmtId="0" fontId="2" fillId="0" borderId="0"/>
    <xf numFmtId="0" fontId="37"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9" fillId="0" borderId="0"/>
    <xf numFmtId="0" fontId="39" fillId="0" borderId="0"/>
    <xf numFmtId="0" fontId="39" fillId="0" borderId="0"/>
    <xf numFmtId="0" fontId="39" fillId="0" borderId="0"/>
    <xf numFmtId="0" fontId="39"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2" fontId="39" fillId="0" borderId="0"/>
    <xf numFmtId="0" fontId="1" fillId="0" borderId="0"/>
    <xf numFmtId="0" fontId="1" fillId="0" borderId="0"/>
    <xf numFmtId="0" fontId="39" fillId="0" borderId="0"/>
    <xf numFmtId="0" fontId="39" fillId="0" borderId="0"/>
    <xf numFmtId="0" fontId="39" fillId="0" borderId="0"/>
    <xf numFmtId="0" fontId="39" fillId="0" borderId="0"/>
    <xf numFmtId="0" fontId="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applyNumberFormat="0" applyFill="0" applyBorder="0" applyAlignment="0" applyProtection="0">
      <alignment vertical="top"/>
      <protection locked="0"/>
    </xf>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2" fillId="0" borderId="18" applyNumberFormat="0" applyFill="0" applyAlignment="0" applyProtection="0"/>
    <xf numFmtId="0" fontId="53" fillId="94" borderId="23" applyNumberFormat="0" applyAlignment="0" applyProtection="0"/>
    <xf numFmtId="0" fontId="44" fillId="36" borderId="0" applyNumberFormat="0" applyBorder="0" applyAlignment="0" applyProtection="0"/>
    <xf numFmtId="0" fontId="42" fillId="0" borderId="0" applyNumberFormat="0" applyFill="0" applyBorder="0" applyAlignment="0" applyProtection="0"/>
    <xf numFmtId="0" fontId="45" fillId="82" borderId="19" applyNumberFormat="0" applyAlignment="0" applyProtection="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2"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65" fillId="0" borderId="0" applyNumberFormat="0" applyFill="0" applyBorder="0" applyAlignment="0" applyProtection="0"/>
    <xf numFmtId="0" fontId="48" fillId="0" borderId="20" applyNumberFormat="0" applyFill="0" applyAlignment="0" applyProtection="0"/>
    <xf numFmtId="0" fontId="49" fillId="0" borderId="21" applyNumberFormat="0" applyFill="0" applyAlignment="0" applyProtection="0"/>
    <xf numFmtId="0" fontId="50" fillId="0" borderId="22" applyNumberFormat="0" applyFill="0" applyAlignment="0" applyProtection="0"/>
    <xf numFmtId="0" fontId="50" fillId="0" borderId="0" applyNumberFormat="0" applyFill="0" applyBorder="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67" fillId="0" borderId="24" applyNumberFormat="0" applyFill="0" applyAlignment="0" applyProtection="0"/>
    <xf numFmtId="0" fontId="43" fillId="0" borderId="24" applyNumberFormat="0" applyFill="0" applyAlignment="0" applyProtection="0"/>
    <xf numFmtId="0" fontId="56" fillId="45" borderId="17" applyNumberFormat="0" applyAlignment="0" applyProtection="0"/>
    <xf numFmtId="4" fontId="61" fillId="95" borderId="25" applyFill="0" applyBorder="0" applyAlignment="0">
      <alignment horizontal="center"/>
    </xf>
    <xf numFmtId="0" fontId="53" fillId="93" borderId="23" applyNumberFormat="0" applyAlignment="0" applyProtection="0"/>
    <xf numFmtId="175" fontId="31" fillId="0" borderId="0" applyFont="0" applyFill="0" applyBorder="0" applyAlignment="0" applyProtection="0"/>
    <xf numFmtId="177" fontId="31" fillId="0" borderId="0" applyFont="0" applyFill="0" applyBorder="0" applyAlignment="0" applyProtection="0"/>
    <xf numFmtId="173" fontId="2" fillId="0" borderId="0" applyFill="0" applyBorder="0" applyAlignment="0" applyProtection="0"/>
    <xf numFmtId="173" fontId="2" fillId="0" borderId="0" applyFill="0" applyBorder="0" applyAlignment="0" applyProtection="0"/>
    <xf numFmtId="164" fontId="2" fillId="0" borderId="0" applyFont="0" applyFill="0" applyBorder="0" applyAlignment="0" applyProtection="0"/>
    <xf numFmtId="173" fontId="2" fillId="0" borderId="0" applyFill="0" applyBorder="0" applyAlignment="0" applyProtection="0"/>
    <xf numFmtId="173" fontId="2" fillId="0" borderId="0" applyFill="0" applyBorder="0" applyAlignment="0" applyProtection="0"/>
    <xf numFmtId="173" fontId="2" fillId="0" borderId="0" applyFill="0" applyBorder="0" applyAlignment="0" applyProtection="0"/>
    <xf numFmtId="173" fontId="2" fillId="0" borderId="0" applyFill="0" applyBorder="0" applyAlignment="0" applyProtection="0"/>
    <xf numFmtId="0" fontId="36" fillId="0" borderId="0"/>
    <xf numFmtId="0" fontId="40" fillId="80" borderId="16" applyNumberFormat="0" applyFont="0" applyAlignment="0" applyProtection="0"/>
    <xf numFmtId="0" fontId="40" fillId="46" borderId="0" applyNumberFormat="0" applyBorder="0" applyAlignment="0" applyProtection="0"/>
    <xf numFmtId="0" fontId="47" fillId="97" borderId="0" applyNumberFormat="0" applyBorder="0" applyAlignment="0" applyProtection="0"/>
    <xf numFmtId="0" fontId="70" fillId="0" borderId="0" applyNumberFormat="0" applyFill="0" applyBorder="0" applyAlignment="0" applyProtection="0">
      <alignment vertical="top"/>
      <protection locked="0"/>
    </xf>
    <xf numFmtId="0" fontId="40" fillId="80" borderId="16" applyNumberFormat="0" applyFont="0" applyAlignment="0" applyProtection="0"/>
    <xf numFmtId="0" fontId="40" fillId="80" borderId="16" applyNumberFormat="0" applyFont="0" applyAlignment="0" applyProtection="0"/>
    <xf numFmtId="0" fontId="62" fillId="0" borderId="0"/>
    <xf numFmtId="0" fontId="40" fillId="80" borderId="16" applyNumberFormat="0" applyFont="0" applyAlignment="0" applyProtection="0"/>
    <xf numFmtId="0" fontId="40" fillId="80" borderId="16" applyNumberFormat="0" applyFon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81" fontId="2" fillId="0" borderId="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2" fontId="2" fillId="0" borderId="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36" borderId="0" applyNumberFormat="0" applyBorder="0" applyAlignment="0" applyProtection="0"/>
    <xf numFmtId="0" fontId="44" fillId="36" borderId="0" applyNumberFormat="0" applyBorder="0" applyAlignment="0" applyProtection="0"/>
    <xf numFmtId="182" fontId="62" fillId="0" borderId="0" applyFont="0" applyFill="0" applyBorder="0" applyAlignment="0" applyProtection="0"/>
    <xf numFmtId="0" fontId="40" fillId="0" borderId="0"/>
    <xf numFmtId="0" fontId="45" fillId="82" borderId="19" applyNumberFormat="0" applyAlignment="0" applyProtection="0"/>
    <xf numFmtId="0" fontId="45" fillId="82" borderId="19" applyNumberFormat="0" applyAlignment="0" applyProtection="0"/>
    <xf numFmtId="44" fontId="29" fillId="0" borderId="0" applyFont="0" applyFill="0" applyBorder="0" applyAlignment="0" applyProtection="0"/>
    <xf numFmtId="0" fontId="2" fillId="0" borderId="0"/>
    <xf numFmtId="0" fontId="62" fillId="0" borderId="0"/>
    <xf numFmtId="0" fontId="62" fillId="0" borderId="0"/>
    <xf numFmtId="0" fontId="71" fillId="0" borderId="0"/>
    <xf numFmtId="4" fontId="64" fillId="0" borderId="0">
      <alignment horizontal="right" wrapText="1"/>
    </xf>
    <xf numFmtId="0" fontId="64" fillId="0" borderId="0">
      <alignment horizontal="right"/>
    </xf>
    <xf numFmtId="4" fontId="64" fillId="0" borderId="0">
      <alignment horizontal="right"/>
    </xf>
    <xf numFmtId="0" fontId="42" fillId="0" borderId="0" applyNumberFormat="0" applyFill="0" applyBorder="0" applyAlignment="0" applyProtection="0"/>
    <xf numFmtId="0" fontId="73" fillId="0" borderId="0"/>
    <xf numFmtId="0" fontId="42" fillId="0" borderId="0" applyNumberFormat="0" applyFill="0" applyBorder="0" applyAlignment="0" applyProtection="0"/>
    <xf numFmtId="0" fontId="2" fillId="0" borderId="0"/>
    <xf numFmtId="0" fontId="2" fillId="0" borderId="0"/>
    <xf numFmtId="0" fontId="2" fillId="0" borderId="0"/>
    <xf numFmtId="0" fontId="69" fillId="0" borderId="0"/>
    <xf numFmtId="0" fontId="40" fillId="0" borderId="0"/>
    <xf numFmtId="0" fontId="2" fillId="0" borderId="0"/>
    <xf numFmtId="0" fontId="2" fillId="0" borderId="0"/>
    <xf numFmtId="0" fontId="76" fillId="0" borderId="0"/>
    <xf numFmtId="0" fontId="71" fillId="0" borderId="0"/>
    <xf numFmtId="0" fontId="62" fillId="0" borderId="0"/>
    <xf numFmtId="0" fontId="2" fillId="0" borderId="0"/>
    <xf numFmtId="0" fontId="1" fillId="0" borderId="0"/>
    <xf numFmtId="0" fontId="2" fillId="0" borderId="0"/>
    <xf numFmtId="0" fontId="2" fillId="0" borderId="0"/>
    <xf numFmtId="0" fontId="72" fillId="0" borderId="0">
      <alignment horizontal="left"/>
    </xf>
    <xf numFmtId="0" fontId="2" fillId="0" borderId="0"/>
    <xf numFmtId="181" fontId="2" fillId="0" borderId="0" applyFill="0" applyBorder="0" applyAlignment="0" applyProtection="0"/>
    <xf numFmtId="0" fontId="1" fillId="0" borderId="0"/>
    <xf numFmtId="0" fontId="62" fillId="0" borderId="0"/>
    <xf numFmtId="0" fontId="72" fillId="0" borderId="0">
      <alignment horizontal="left"/>
    </xf>
    <xf numFmtId="0" fontId="2" fillId="0" borderId="0"/>
    <xf numFmtId="0" fontId="62" fillId="0" borderId="0"/>
    <xf numFmtId="0" fontId="62" fillId="0" borderId="0"/>
    <xf numFmtId="0" fontId="62" fillId="0" borderId="0"/>
    <xf numFmtId="0" fontId="2" fillId="0" borderId="0"/>
    <xf numFmtId="0" fontId="72" fillId="0" borderId="0">
      <alignment horizontal="left"/>
    </xf>
    <xf numFmtId="0" fontId="31" fillId="0" borderId="0"/>
    <xf numFmtId="0" fontId="31" fillId="0" borderId="0"/>
    <xf numFmtId="0" fontId="2" fillId="0" borderId="0"/>
    <xf numFmtId="0" fontId="69" fillId="0" borderId="0"/>
    <xf numFmtId="0" fontId="1" fillId="0" borderId="0"/>
    <xf numFmtId="0" fontId="40" fillId="0" borderId="0"/>
    <xf numFmtId="0" fontId="40" fillId="0" borderId="0"/>
    <xf numFmtId="0" fontId="2" fillId="0" borderId="0"/>
    <xf numFmtId="0" fontId="2" fillId="0" borderId="0"/>
    <xf numFmtId="0" fontId="2" fillId="0" borderId="0"/>
    <xf numFmtId="0" fontId="2" fillId="0" borderId="0"/>
    <xf numFmtId="0" fontId="73" fillId="0" borderId="0"/>
    <xf numFmtId="49" fontId="74" fillId="0" borderId="0">
      <alignment horizontal="justify" vertical="justify" wrapText="1"/>
      <protection locked="0"/>
    </xf>
    <xf numFmtId="0" fontId="2" fillId="0" borderId="0"/>
    <xf numFmtId="0" fontId="76" fillId="0" borderId="0"/>
    <xf numFmtId="0" fontId="2" fillId="0" borderId="0"/>
    <xf numFmtId="0" fontId="1" fillId="0" borderId="0"/>
    <xf numFmtId="0" fontId="62" fillId="0" borderId="0"/>
    <xf numFmtId="0" fontId="62" fillId="0" borderId="0"/>
    <xf numFmtId="0" fontId="31" fillId="0" borderId="0"/>
    <xf numFmtId="0" fontId="72" fillId="0" borderId="0">
      <alignment horizontal="left"/>
    </xf>
    <xf numFmtId="0" fontId="29" fillId="0" borderId="0"/>
    <xf numFmtId="0" fontId="1" fillId="0" borderId="0"/>
    <xf numFmtId="0" fontId="1" fillId="0" borderId="0"/>
    <xf numFmtId="0" fontId="31" fillId="0" borderId="0"/>
    <xf numFmtId="0" fontId="1" fillId="0" borderId="0"/>
    <xf numFmtId="0" fontId="2" fillId="0" borderId="0"/>
    <xf numFmtId="0" fontId="2" fillId="0" borderId="0"/>
    <xf numFmtId="0" fontId="40" fillId="0" borderId="0"/>
    <xf numFmtId="0" fontId="29" fillId="0" borderId="0"/>
    <xf numFmtId="0" fontId="2" fillId="0" borderId="0"/>
    <xf numFmtId="0" fontId="40" fillId="80" borderId="16" applyNumberFormat="0" applyFont="0" applyAlignment="0" applyProtection="0"/>
    <xf numFmtId="0" fontId="1" fillId="0" borderId="0"/>
    <xf numFmtId="0" fontId="1" fillId="0" borderId="0"/>
    <xf numFmtId="0" fontId="7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72" fillId="0" borderId="0">
      <alignment horizontal="left"/>
    </xf>
    <xf numFmtId="0" fontId="74" fillId="0" borderId="0"/>
    <xf numFmtId="0" fontId="74" fillId="0" borderId="0"/>
    <xf numFmtId="0" fontId="72" fillId="0" borderId="0"/>
    <xf numFmtId="0" fontId="7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74" fillId="0" borderId="0"/>
    <xf numFmtId="0" fontId="74" fillId="0" borderId="0"/>
    <xf numFmtId="0" fontId="74" fillId="0" borderId="0"/>
    <xf numFmtId="0" fontId="74" fillId="0" borderId="0"/>
    <xf numFmtId="0" fontId="74" fillId="0" borderId="0"/>
    <xf numFmtId="0" fontId="40" fillId="0" borderId="0"/>
    <xf numFmtId="0" fontId="40" fillId="0" borderId="0"/>
    <xf numFmtId="0" fontId="1" fillId="0" borderId="0"/>
    <xf numFmtId="0" fontId="40" fillId="0" borderId="0"/>
    <xf numFmtId="0" fontId="74" fillId="0" borderId="0"/>
    <xf numFmtId="0" fontId="74" fillId="0" borderId="0"/>
    <xf numFmtId="0" fontId="74" fillId="0" borderId="0"/>
    <xf numFmtId="0" fontId="74" fillId="0" borderId="0"/>
    <xf numFmtId="0" fontId="1" fillId="0" borderId="0"/>
    <xf numFmtId="0" fontId="2" fillId="0" borderId="0"/>
    <xf numFmtId="0" fontId="75" fillId="0" borderId="0"/>
    <xf numFmtId="0" fontId="40" fillId="46" borderId="0" applyNumberFormat="0" applyBorder="0" applyAlignment="0" applyProtection="0"/>
    <xf numFmtId="44" fontId="29" fillId="0" borderId="0" applyFont="0" applyFill="0" applyBorder="0" applyAlignment="0" applyProtection="0"/>
    <xf numFmtId="0" fontId="62" fillId="0" borderId="0"/>
    <xf numFmtId="0" fontId="4" fillId="0" borderId="0"/>
    <xf numFmtId="0" fontId="55" fillId="0" borderId="0" applyNumberFormat="0" applyFill="0" applyBorder="0" applyAlignment="0" applyProtection="0"/>
    <xf numFmtId="0" fontId="36" fillId="0" borderId="0"/>
    <xf numFmtId="44" fontId="3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0" fillId="0" borderId="0"/>
    <xf numFmtId="0" fontId="1" fillId="0" borderId="0"/>
    <xf numFmtId="0" fontId="45" fillId="82" borderId="19" applyNumberFormat="0" applyAlignment="0" applyProtection="0"/>
    <xf numFmtId="0" fontId="45" fillId="82" borderId="19" applyNumberFormat="0" applyAlignment="0" applyProtection="0"/>
    <xf numFmtId="0" fontId="69" fillId="0" borderId="0"/>
    <xf numFmtId="0" fontId="2" fillId="0" borderId="0"/>
    <xf numFmtId="0" fontId="1" fillId="0" borderId="0"/>
    <xf numFmtId="0" fontId="2" fillId="0" borderId="0"/>
    <xf numFmtId="0" fontId="72" fillId="0" borderId="0">
      <alignment horizontal="left"/>
    </xf>
    <xf numFmtId="0" fontId="2" fillId="0" borderId="0"/>
    <xf numFmtId="0" fontId="72" fillId="0" borderId="0">
      <alignment horizontal="left"/>
    </xf>
    <xf numFmtId="0" fontId="71" fillId="0" borderId="0"/>
    <xf numFmtId="0" fontId="42" fillId="0" borderId="0" applyNumberFormat="0" applyFill="0" applyBorder="0" applyAlignment="0" applyProtection="0"/>
    <xf numFmtId="0" fontId="62" fillId="0" borderId="0"/>
    <xf numFmtId="0" fontId="62" fillId="0" borderId="0"/>
    <xf numFmtId="0" fontId="2" fillId="0" borderId="0"/>
    <xf numFmtId="0" fontId="62" fillId="0" borderId="0"/>
    <xf numFmtId="0" fontId="1" fillId="0" borderId="0"/>
    <xf numFmtId="0" fontId="1" fillId="0" borderId="0"/>
    <xf numFmtId="0" fontId="2" fillId="0" borderId="0"/>
    <xf numFmtId="0" fontId="72" fillId="0" borderId="0">
      <alignment horizontal="left"/>
    </xf>
    <xf numFmtId="0" fontId="2" fillId="0" borderId="0"/>
    <xf numFmtId="0" fontId="2" fillId="0" borderId="0"/>
    <xf numFmtId="0" fontId="71" fillId="0" borderId="0"/>
    <xf numFmtId="0" fontId="62" fillId="0" borderId="0"/>
    <xf numFmtId="0" fontId="1" fillId="0" borderId="0"/>
    <xf numFmtId="0" fontId="1" fillId="0" borderId="0"/>
    <xf numFmtId="0" fontId="2" fillId="0" borderId="0"/>
    <xf numFmtId="0" fontId="72" fillId="0" borderId="0">
      <alignment horizontal="left"/>
    </xf>
    <xf numFmtId="0" fontId="2" fillId="0" borderId="0"/>
    <xf numFmtId="0" fontId="2" fillId="0" borderId="0"/>
    <xf numFmtId="0" fontId="1" fillId="0" borderId="0"/>
    <xf numFmtId="0" fontId="62" fillId="0" borderId="0"/>
    <xf numFmtId="0" fontId="62" fillId="0" borderId="0"/>
    <xf numFmtId="0" fontId="71" fillId="0" borderId="0"/>
    <xf numFmtId="0" fontId="62" fillId="0" borderId="0"/>
    <xf numFmtId="0" fontId="72" fillId="0" borderId="0">
      <alignment horizontal="left"/>
    </xf>
    <xf numFmtId="0" fontId="2" fillId="0" borderId="0"/>
    <xf numFmtId="0" fontId="2" fillId="0" borderId="0"/>
    <xf numFmtId="0" fontId="72" fillId="0" borderId="0">
      <alignment horizontal="left"/>
    </xf>
    <xf numFmtId="0" fontId="1" fillId="0" borderId="0"/>
    <xf numFmtId="0" fontId="1" fillId="0" borderId="0"/>
    <xf numFmtId="0" fontId="2" fillId="0" borderId="0"/>
    <xf numFmtId="0" fontId="69" fillId="0" borderId="0"/>
    <xf numFmtId="0" fontId="62" fillId="0" borderId="0"/>
    <xf numFmtId="0" fontId="40" fillId="0" borderId="0"/>
    <xf numFmtId="0" fontId="2" fillId="0" borderId="0"/>
    <xf numFmtId="0" fontId="62" fillId="0" borderId="0"/>
    <xf numFmtId="0" fontId="62" fillId="0" borderId="0"/>
    <xf numFmtId="0" fontId="71" fillId="0" borderId="0"/>
    <xf numFmtId="0" fontId="42" fillId="0" borderId="0" applyNumberFormat="0" applyFill="0" applyBorder="0" applyAlignment="0" applyProtection="0"/>
    <xf numFmtId="0" fontId="73" fillId="0" borderId="0"/>
    <xf numFmtId="0" fontId="72" fillId="0" borderId="0">
      <alignment horizontal="left"/>
    </xf>
    <xf numFmtId="0" fontId="2" fillId="0" borderId="0"/>
    <xf numFmtId="0" fontId="76" fillId="0" borderId="0"/>
    <xf numFmtId="0" fontId="2" fillId="0" borderId="0"/>
    <xf numFmtId="0" fontId="2" fillId="0" borderId="0"/>
    <xf numFmtId="0" fontId="72" fillId="0" borderId="0">
      <alignment horizontal="left"/>
    </xf>
    <xf numFmtId="0" fontId="2" fillId="0" borderId="0"/>
    <xf numFmtId="0" fontId="31" fillId="0" borderId="0"/>
    <xf numFmtId="0" fontId="1" fillId="0" borderId="0"/>
    <xf numFmtId="0" fontId="29" fillId="0" borderId="0"/>
    <xf numFmtId="0" fontId="1" fillId="0" borderId="0"/>
    <xf numFmtId="0" fontId="2" fillId="0" borderId="0"/>
    <xf numFmtId="0" fontId="69" fillId="0" borderId="0"/>
    <xf numFmtId="0" fontId="1" fillId="0" borderId="0"/>
    <xf numFmtId="0" fontId="45" fillId="82" borderId="19" applyNumberFormat="0" applyAlignment="0" applyProtection="0"/>
    <xf numFmtId="0" fontId="40" fillId="0" borderId="0"/>
    <xf numFmtId="0" fontId="40" fillId="0" borderId="0"/>
    <xf numFmtId="0" fontId="62" fillId="0" borderId="0"/>
    <xf numFmtId="0" fontId="2" fillId="0" borderId="0"/>
    <xf numFmtId="0" fontId="44" fillId="36" borderId="0" applyNumberFormat="0" applyBorder="0" applyAlignment="0" applyProtection="0"/>
    <xf numFmtId="0" fontId="44" fillId="36" borderId="0" applyNumberFormat="0" applyBorder="0" applyAlignment="0" applyProtection="0"/>
    <xf numFmtId="0" fontId="2" fillId="0" borderId="0"/>
    <xf numFmtId="44" fontId="2" fillId="0" borderId="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72" fillId="0" borderId="0">
      <alignment horizontal="left"/>
    </xf>
    <xf numFmtId="0" fontId="74" fillId="0" borderId="0"/>
    <xf numFmtId="0" fontId="74" fillId="0" borderId="0"/>
    <xf numFmtId="0" fontId="62" fillId="0" borderId="0"/>
    <xf numFmtId="0" fontId="62" fillId="0" borderId="0"/>
    <xf numFmtId="0" fontId="74" fillId="0" borderId="0"/>
    <xf numFmtId="0" fontId="74" fillId="0" borderId="0"/>
    <xf numFmtId="0" fontId="74" fillId="0" borderId="0"/>
    <xf numFmtId="0" fontId="74" fillId="0" borderId="0"/>
    <xf numFmtId="0" fontId="71" fillId="0" borderId="0"/>
    <xf numFmtId="0" fontId="73" fillId="0" borderId="0"/>
    <xf numFmtId="0" fontId="42" fillId="0" borderId="0" applyNumberFormat="0" applyFill="0" applyBorder="0" applyAlignment="0" applyProtection="0"/>
    <xf numFmtId="0" fontId="2" fillId="0" borderId="0"/>
    <xf numFmtId="0" fontId="31" fillId="0" borderId="0"/>
    <xf numFmtId="0" fontId="76" fillId="0" borderId="0"/>
    <xf numFmtId="0" fontId="2" fillId="0" borderId="0"/>
    <xf numFmtId="0" fontId="72" fillId="0" borderId="0">
      <alignment horizontal="left"/>
    </xf>
    <xf numFmtId="181" fontId="2" fillId="0" borderId="0" applyFill="0" applyBorder="0" applyAlignment="0" applyProtection="0"/>
    <xf numFmtId="0" fontId="2" fillId="0" borderId="0"/>
    <xf numFmtId="0" fontId="40" fillId="0" borderId="0"/>
    <xf numFmtId="0" fontId="40" fillId="0" borderId="0"/>
    <xf numFmtId="0" fontId="72" fillId="0" borderId="0">
      <alignment horizontal="left"/>
    </xf>
    <xf numFmtId="0" fontId="31" fillId="0" borderId="0"/>
    <xf numFmtId="0" fontId="2" fillId="0" borderId="0"/>
    <xf numFmtId="0" fontId="29" fillId="0" borderId="0"/>
    <xf numFmtId="0" fontId="1" fillId="0" borderId="0"/>
    <xf numFmtId="0" fontId="40" fillId="80" borderId="16" applyNumberFormat="0" applyFont="0" applyAlignment="0" applyProtection="0"/>
    <xf numFmtId="0" fontId="40" fillId="80" borderId="16" applyNumberFormat="0" applyFont="0" applyAlignment="0" applyProtection="0"/>
    <xf numFmtId="0" fontId="2" fillId="0" borderId="0"/>
    <xf numFmtId="0" fontId="2" fillId="0" borderId="0"/>
    <xf numFmtId="0" fontId="40" fillId="46" borderId="0" applyNumberFormat="0" applyBorder="0" applyAlignment="0" applyProtection="0"/>
    <xf numFmtId="0" fontId="62" fillId="0" borderId="0"/>
    <xf numFmtId="0" fontId="4" fillId="0" borderId="0"/>
    <xf numFmtId="0" fontId="55" fillId="0" borderId="0" applyNumberForma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45" fillId="82" borderId="19" applyNumberFormat="0" applyAlignment="0" applyProtection="0"/>
    <xf numFmtId="0" fontId="2" fillId="0" borderId="0"/>
    <xf numFmtId="0" fontId="69" fillId="0" borderId="0"/>
    <xf numFmtId="0" fontId="1" fillId="0" borderId="0"/>
    <xf numFmtId="0" fontId="45" fillId="82" borderId="19" applyNumberFormat="0" applyAlignment="0" applyProtection="0"/>
    <xf numFmtId="0" fontId="40" fillId="0" borderId="0"/>
    <xf numFmtId="0" fontId="40" fillId="0" borderId="0"/>
    <xf numFmtId="0" fontId="2" fillId="0" borderId="0"/>
    <xf numFmtId="0" fontId="62" fillId="0" borderId="0"/>
    <xf numFmtId="0" fontId="44" fillId="36" borderId="0" applyNumberFormat="0" applyBorder="0" applyAlignment="0" applyProtection="0"/>
    <xf numFmtId="0" fontId="44" fillId="36"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72" fillId="0" borderId="0">
      <alignment horizontal="left"/>
    </xf>
    <xf numFmtId="0" fontId="74" fillId="0" borderId="0"/>
    <xf numFmtId="0" fontId="74" fillId="0" borderId="0"/>
    <xf numFmtId="44" fontId="29" fillId="0" borderId="0" applyFont="0" applyFill="0" applyBorder="0" applyAlignment="0" applyProtection="0"/>
    <xf numFmtId="0" fontId="62" fillId="0" borderId="0"/>
    <xf numFmtId="0" fontId="74" fillId="0" borderId="0"/>
    <xf numFmtId="0" fontId="74" fillId="0" borderId="0"/>
    <xf numFmtId="0" fontId="74" fillId="0" borderId="0"/>
    <xf numFmtId="0" fontId="74" fillId="0" borderId="0"/>
    <xf numFmtId="0" fontId="62" fillId="0" borderId="0"/>
    <xf numFmtId="0" fontId="71" fillId="0" borderId="0"/>
    <xf numFmtId="0" fontId="73" fillId="0" borderId="0"/>
    <xf numFmtId="0" fontId="42" fillId="0" borderId="0" applyNumberFormat="0" applyFill="0" applyBorder="0" applyAlignment="0" applyProtection="0"/>
    <xf numFmtId="0" fontId="31" fillId="0" borderId="0"/>
    <xf numFmtId="0" fontId="2" fillId="0" borderId="0"/>
    <xf numFmtId="0" fontId="76" fillId="0" borderId="0"/>
    <xf numFmtId="0" fontId="2" fillId="0" borderId="0"/>
    <xf numFmtId="181" fontId="2" fillId="0" borderId="0" applyFill="0" applyBorder="0" applyAlignment="0" applyProtection="0"/>
    <xf numFmtId="0" fontId="40" fillId="0" borderId="0"/>
    <xf numFmtId="0" fontId="40" fillId="0" borderId="0"/>
    <xf numFmtId="0" fontId="2" fillId="0" borderId="0"/>
    <xf numFmtId="0" fontId="72" fillId="0" borderId="0">
      <alignment horizontal="left"/>
    </xf>
    <xf numFmtId="0" fontId="31" fillId="0" borderId="0"/>
    <xf numFmtId="0" fontId="29" fillId="0" borderId="0"/>
    <xf numFmtId="0" fontId="1" fillId="0" borderId="0"/>
    <xf numFmtId="0" fontId="40" fillId="80" borderId="16" applyNumberFormat="0" applyFont="0" applyAlignment="0" applyProtection="0"/>
    <xf numFmtId="0" fontId="2" fillId="0" borderId="0"/>
    <xf numFmtId="0" fontId="40" fillId="80" borderId="16" applyNumberFormat="0" applyFont="0" applyAlignment="0" applyProtection="0"/>
    <xf numFmtId="0" fontId="2" fillId="0" borderId="0"/>
    <xf numFmtId="0" fontId="62" fillId="0" borderId="0"/>
    <xf numFmtId="0" fontId="4" fillId="0" borderId="0"/>
    <xf numFmtId="0" fontId="55" fillId="0" borderId="0" applyNumberFormat="0" applyFill="0" applyBorder="0" applyAlignment="0" applyProtection="0"/>
    <xf numFmtId="0" fontId="40" fillId="46" borderId="0" applyNumberFormat="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45" fillId="82" borderId="19" applyNumberFormat="0" applyAlignment="0" applyProtection="0"/>
    <xf numFmtId="0" fontId="69" fillId="0" borderId="0"/>
    <xf numFmtId="0" fontId="1" fillId="0" borderId="0"/>
    <xf numFmtId="0" fontId="45" fillId="82" borderId="19" applyNumberFormat="0" applyAlignment="0" applyProtection="0"/>
    <xf numFmtId="0" fontId="40" fillId="0" borderId="0"/>
    <xf numFmtId="0" fontId="40" fillId="0" borderId="0"/>
    <xf numFmtId="0" fontId="2" fillId="0" borderId="0"/>
    <xf numFmtId="0" fontId="62" fillId="0" borderId="0"/>
    <xf numFmtId="0" fontId="44" fillId="36" borderId="0" applyNumberFormat="0" applyBorder="0" applyAlignment="0" applyProtection="0"/>
    <xf numFmtId="0" fontId="44" fillId="36"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72" fillId="0" borderId="0">
      <alignment horizontal="left"/>
    </xf>
    <xf numFmtId="0" fontId="74" fillId="0" borderId="0"/>
    <xf numFmtId="0" fontId="74" fillId="0" borderId="0"/>
    <xf numFmtId="44" fontId="29" fillId="0" borderId="0" applyFont="0" applyFill="0" applyBorder="0" applyAlignment="0" applyProtection="0"/>
    <xf numFmtId="0" fontId="74" fillId="0" borderId="0"/>
    <xf numFmtId="0" fontId="74" fillId="0" borderId="0"/>
    <xf numFmtId="0" fontId="74" fillId="0" borderId="0"/>
    <xf numFmtId="0" fontId="74" fillId="0" borderId="0"/>
    <xf numFmtId="0" fontId="62" fillId="0" borderId="0"/>
    <xf numFmtId="0" fontId="73" fillId="0" borderId="0"/>
    <xf numFmtId="0" fontId="42" fillId="0" borderId="0" applyNumberFormat="0" applyFill="0" applyBorder="0" applyAlignment="0" applyProtection="0"/>
    <xf numFmtId="0" fontId="31" fillId="0" borderId="0"/>
    <xf numFmtId="0" fontId="2" fillId="0" borderId="0"/>
    <xf numFmtId="0" fontId="76" fillId="0" borderId="0"/>
    <xf numFmtId="0" fontId="2" fillId="0" borderId="0"/>
    <xf numFmtId="181" fontId="2" fillId="0" borderId="0" applyFill="0" applyBorder="0" applyAlignment="0" applyProtection="0"/>
    <xf numFmtId="0" fontId="40" fillId="0" borderId="0"/>
    <xf numFmtId="0" fontId="40" fillId="0" borderId="0"/>
    <xf numFmtId="0" fontId="72" fillId="0" borderId="0">
      <alignment horizontal="left"/>
    </xf>
    <xf numFmtId="0" fontId="31" fillId="0" borderId="0"/>
    <xf numFmtId="0" fontId="29" fillId="0" borderId="0"/>
    <xf numFmtId="0" fontId="1" fillId="0" borderId="0"/>
    <xf numFmtId="0" fontId="40" fillId="80" borderId="16" applyNumberFormat="0" applyFont="0" applyAlignment="0" applyProtection="0"/>
    <xf numFmtId="0" fontId="2" fillId="0" borderId="0"/>
    <xf numFmtId="0" fontId="40" fillId="80" borderId="16" applyNumberFormat="0" applyFont="0" applyAlignment="0" applyProtection="0"/>
    <xf numFmtId="0" fontId="2" fillId="0" borderId="0"/>
    <xf numFmtId="0" fontId="62" fillId="0" borderId="0"/>
    <xf numFmtId="0" fontId="4" fillId="0" borderId="0"/>
    <xf numFmtId="0" fontId="55" fillId="0" borderId="0" applyNumberFormat="0" applyFill="0" applyBorder="0" applyAlignment="0" applyProtection="0"/>
    <xf numFmtId="0" fontId="40" fillId="46" borderId="0" applyNumberFormat="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45" fillId="82" borderId="19" applyNumberFormat="0" applyAlignment="0" applyProtection="0"/>
    <xf numFmtId="0" fontId="69" fillId="0" borderId="0"/>
    <xf numFmtId="0" fontId="45" fillId="82" borderId="19" applyNumberFormat="0" applyAlignment="0" applyProtection="0"/>
    <xf numFmtId="0" fontId="40" fillId="0" borderId="0"/>
    <xf numFmtId="0" fontId="40" fillId="0" borderId="0"/>
    <xf numFmtId="0" fontId="2" fillId="0" borderId="0"/>
    <xf numFmtId="0" fontId="44" fillId="36" borderId="0" applyNumberFormat="0" applyBorder="0" applyAlignment="0" applyProtection="0"/>
    <xf numFmtId="0" fontId="44" fillId="36"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72" fillId="0" borderId="0">
      <alignment horizontal="left"/>
    </xf>
    <xf numFmtId="0" fontId="74" fillId="0" borderId="0"/>
    <xf numFmtId="0" fontId="74" fillId="0" borderId="0"/>
    <xf numFmtId="44" fontId="29" fillId="0" borderId="0" applyFont="0" applyFill="0" applyBorder="0" applyAlignment="0" applyProtection="0"/>
    <xf numFmtId="0" fontId="74" fillId="0" borderId="0"/>
    <xf numFmtId="0" fontId="74" fillId="0" borderId="0"/>
    <xf numFmtId="0" fontId="74" fillId="0" borderId="0"/>
    <xf numFmtId="0" fontId="74" fillId="0" borderId="0"/>
    <xf numFmtId="0" fontId="73" fillId="0" borderId="0"/>
    <xf numFmtId="0" fontId="42" fillId="0" borderId="0" applyNumberFormat="0" applyFill="0" applyBorder="0" applyAlignment="0" applyProtection="0"/>
    <xf numFmtId="0" fontId="31" fillId="0" borderId="0"/>
    <xf numFmtId="0" fontId="2" fillId="0" borderId="0"/>
    <xf numFmtId="0" fontId="76" fillId="0" borderId="0"/>
    <xf numFmtId="0" fontId="2" fillId="0" borderId="0"/>
    <xf numFmtId="181" fontId="2" fillId="0" borderId="0" applyFill="0" applyBorder="0" applyAlignment="0" applyProtection="0"/>
    <xf numFmtId="0" fontId="40" fillId="0" borderId="0"/>
    <xf numFmtId="0" fontId="40" fillId="0" borderId="0"/>
    <xf numFmtId="0" fontId="31" fillId="0" borderId="0"/>
    <xf numFmtId="0" fontId="29" fillId="0" borderId="0"/>
    <xf numFmtId="0" fontId="1" fillId="0" borderId="0"/>
    <xf numFmtId="0" fontId="40" fillId="80" borderId="16" applyNumberFormat="0" applyFont="0" applyAlignment="0" applyProtection="0"/>
    <xf numFmtId="0" fontId="2" fillId="0" borderId="0"/>
    <xf numFmtId="0" fontId="40" fillId="80" borderId="16" applyNumberFormat="0" applyFont="0" applyAlignment="0" applyProtection="0"/>
    <xf numFmtId="0" fontId="62" fillId="0" borderId="0"/>
    <xf numFmtId="0" fontId="4" fillId="0" borderId="0"/>
    <xf numFmtId="0" fontId="55" fillId="0" borderId="0" applyNumberFormat="0" applyFill="0" applyBorder="0" applyAlignment="0" applyProtection="0"/>
    <xf numFmtId="0" fontId="40" fillId="46" borderId="0" applyNumberFormat="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36" fillId="0" borderId="0"/>
    <xf numFmtId="0" fontId="45" fillId="82" borderId="19" applyNumberFormat="0" applyAlignment="0" applyProtection="0"/>
    <xf numFmtId="0" fontId="69" fillId="0" borderId="0"/>
    <xf numFmtId="0" fontId="45" fillId="82" borderId="19" applyNumberFormat="0" applyAlignment="0" applyProtection="0"/>
    <xf numFmtId="0" fontId="40" fillId="0" borderId="0"/>
    <xf numFmtId="0" fontId="40" fillId="0" borderId="0"/>
    <xf numFmtId="0" fontId="2" fillId="0" borderId="0"/>
    <xf numFmtId="0" fontId="44" fillId="36" borderId="0" applyNumberFormat="0" applyBorder="0" applyAlignment="0" applyProtection="0"/>
    <xf numFmtId="0" fontId="44" fillId="36"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72" fillId="0" borderId="0">
      <alignment horizontal="left"/>
    </xf>
    <xf numFmtId="0" fontId="74" fillId="0" borderId="0"/>
    <xf numFmtId="0" fontId="74" fillId="0" borderId="0"/>
    <xf numFmtId="44" fontId="29" fillId="0" borderId="0" applyFont="0" applyFill="0" applyBorder="0" applyAlignment="0" applyProtection="0"/>
    <xf numFmtId="0" fontId="74" fillId="0" borderId="0"/>
    <xf numFmtId="0" fontId="74" fillId="0" borderId="0"/>
    <xf numFmtId="0" fontId="74" fillId="0" borderId="0"/>
    <xf numFmtId="0" fontId="74" fillId="0" borderId="0"/>
    <xf numFmtId="0" fontId="73" fillId="0" borderId="0"/>
    <xf numFmtId="0" fontId="31" fillId="0" borderId="0"/>
    <xf numFmtId="0" fontId="2" fillId="0" borderId="0"/>
    <xf numFmtId="0" fontId="76" fillId="0" borderId="0"/>
    <xf numFmtId="0" fontId="2" fillId="0" borderId="0"/>
    <xf numFmtId="181" fontId="2" fillId="0" borderId="0" applyFill="0" applyBorder="0" applyAlignment="0" applyProtection="0"/>
    <xf numFmtId="0" fontId="40" fillId="0" borderId="0"/>
    <xf numFmtId="0" fontId="40" fillId="0" borderId="0"/>
    <xf numFmtId="0" fontId="31" fillId="0" borderId="0"/>
    <xf numFmtId="0" fontId="29" fillId="0" borderId="0"/>
    <xf numFmtId="0" fontId="1" fillId="0" borderId="0"/>
    <xf numFmtId="0" fontId="40" fillId="80" borderId="16" applyNumberFormat="0" applyFont="0" applyAlignment="0" applyProtection="0"/>
    <xf numFmtId="0" fontId="2" fillId="0" borderId="0"/>
    <xf numFmtId="0" fontId="40" fillId="80" borderId="16" applyNumberFormat="0" applyFont="0" applyAlignment="0" applyProtection="0"/>
    <xf numFmtId="0" fontId="62" fillId="0" borderId="0"/>
    <xf numFmtId="0" fontId="4" fillId="0" borderId="0"/>
    <xf numFmtId="0" fontId="55" fillId="0" borderId="0" applyNumberFormat="0" applyFill="0" applyBorder="0" applyAlignment="0" applyProtection="0"/>
    <xf numFmtId="0" fontId="40" fillId="46" borderId="0" applyNumberFormat="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36" fillId="0" borderId="0"/>
    <xf numFmtId="0" fontId="45" fillId="82" borderId="19" applyNumberFormat="0" applyAlignment="0" applyProtection="0"/>
    <xf numFmtId="0" fontId="45" fillId="82" borderId="19" applyNumberFormat="0" applyAlignment="0" applyProtection="0"/>
    <xf numFmtId="0" fontId="40" fillId="0" borderId="0"/>
    <xf numFmtId="0" fontId="2" fillId="0" borderId="0"/>
    <xf numFmtId="0" fontId="44" fillId="36" borderId="0" applyNumberFormat="0" applyBorder="0" applyAlignment="0" applyProtection="0"/>
    <xf numFmtId="0" fontId="44" fillId="36"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72" fillId="0" borderId="0">
      <alignment horizontal="left"/>
    </xf>
    <xf numFmtId="0" fontId="74" fillId="0" borderId="0"/>
    <xf numFmtId="0" fontId="74" fillId="0" borderId="0"/>
    <xf numFmtId="44" fontId="29" fillId="0" borderId="0" applyFont="0" applyFill="0" applyBorder="0" applyAlignment="0" applyProtection="0"/>
    <xf numFmtId="0" fontId="74" fillId="0" borderId="0"/>
    <xf numFmtId="0" fontId="74" fillId="0" borderId="0"/>
    <xf numFmtId="0" fontId="74" fillId="0" borderId="0"/>
    <xf numFmtId="0" fontId="74" fillId="0" borderId="0"/>
    <xf numFmtId="0" fontId="31" fillId="0" borderId="0"/>
    <xf numFmtId="181" fontId="2" fillId="0" borderId="0" applyFill="0" applyBorder="0" applyAlignment="0" applyProtection="0"/>
    <xf numFmtId="0" fontId="40" fillId="0" borderId="0"/>
    <xf numFmtId="0" fontId="40" fillId="0" borderId="0"/>
    <xf numFmtId="0" fontId="40" fillId="80" borderId="16" applyNumberFormat="0" applyFont="0" applyAlignment="0" applyProtection="0"/>
    <xf numFmtId="0" fontId="2" fillId="0" borderId="0"/>
    <xf numFmtId="0" fontId="40" fillId="80" borderId="16" applyNumberFormat="0" applyFont="0" applyAlignment="0" applyProtection="0"/>
    <xf numFmtId="0" fontId="62" fillId="0" borderId="0"/>
    <xf numFmtId="0" fontId="4" fillId="0" borderId="0"/>
    <xf numFmtId="0" fontId="55" fillId="0" borderId="0" applyNumberFormat="0" applyFill="0" applyBorder="0" applyAlignment="0" applyProtection="0"/>
    <xf numFmtId="0" fontId="40" fillId="46" borderId="0" applyNumberFormat="0" applyBorder="0" applyAlignment="0" applyProtection="0"/>
    <xf numFmtId="164" fontId="2" fillId="0" borderId="0" applyFont="0" applyFill="0" applyBorder="0" applyAlignment="0" applyProtection="0"/>
    <xf numFmtId="0" fontId="36" fillId="0" borderId="0"/>
    <xf numFmtId="0" fontId="45" fillId="82" borderId="19" applyNumberFormat="0" applyAlignment="0" applyProtection="0"/>
    <xf numFmtId="0" fontId="40"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72" fillId="0" borderId="0">
      <alignment horizontal="left"/>
    </xf>
    <xf numFmtId="0" fontId="74" fillId="0" borderId="0"/>
    <xf numFmtId="0" fontId="74" fillId="0" borderId="0"/>
    <xf numFmtId="0" fontId="74" fillId="0" borderId="0"/>
    <xf numFmtId="0" fontId="74" fillId="0" borderId="0"/>
    <xf numFmtId="0" fontId="74" fillId="0" borderId="0"/>
    <xf numFmtId="0" fontId="74" fillId="0" borderId="0"/>
    <xf numFmtId="0" fontId="31" fillId="0" borderId="0"/>
    <xf numFmtId="0" fontId="40" fillId="0" borderId="0"/>
    <xf numFmtId="0" fontId="40" fillId="0" borderId="0"/>
    <xf numFmtId="0" fontId="2" fillId="0" borderId="0"/>
    <xf numFmtId="0" fontId="62" fillId="0" borderId="0"/>
    <xf numFmtId="0" fontId="4" fillId="0" borderId="0"/>
    <xf numFmtId="0" fontId="55" fillId="0" borderId="0" applyNumberForma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2" fillId="0" borderId="0"/>
    <xf numFmtId="0" fontId="2" fillId="0" borderId="0"/>
    <xf numFmtId="0" fontId="2" fillId="0" borderId="0"/>
    <xf numFmtId="0" fontId="2" fillId="0" borderId="0"/>
    <xf numFmtId="4" fontId="30" fillId="0" borderId="0"/>
    <xf numFmtId="0" fontId="2" fillId="0" borderId="0"/>
    <xf numFmtId="4" fontId="77" fillId="0" borderId="0"/>
    <xf numFmtId="0" fontId="2" fillId="0" borderId="0"/>
    <xf numFmtId="4"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 fillId="0" borderId="0" applyFont="0" applyFill="0" applyBorder="0" applyAlignment="0" applyProtection="0"/>
    <xf numFmtId="164" fontId="1" fillId="0" borderId="0" applyFont="0" applyFill="0" applyBorder="0" applyAlignment="0" applyProtection="0"/>
    <xf numFmtId="0" fontId="2" fillId="0" borderId="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56" fillId="45" borderId="17" applyNumberFormat="0" applyAlignment="0" applyProtection="0"/>
    <xf numFmtId="0" fontId="43" fillId="0" borderId="24" applyNumberFormat="0" applyFill="0" applyAlignment="0" applyProtection="0"/>
    <xf numFmtId="0" fontId="67"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6" fillId="90" borderId="17" applyNumberFormat="0" applyAlignment="0" applyProtection="0"/>
    <xf numFmtId="0" fontId="45" fillId="90" borderId="19" applyNumberFormat="0" applyAlignment="0" applyProtection="0"/>
    <xf numFmtId="0" fontId="56" fillId="39" borderId="17" applyNumberFormat="0" applyAlignment="0" applyProtection="0"/>
    <xf numFmtId="0" fontId="2" fillId="80" borderId="16" applyNumberFormat="0" applyFont="0" applyAlignment="0" applyProtection="0"/>
    <xf numFmtId="0" fontId="46" fillId="82" borderId="17" applyNumberFormat="0" applyAlignment="0" applyProtection="0"/>
    <xf numFmtId="0" fontId="2" fillId="81" borderId="16" applyNumberFormat="0" applyAlignment="0" applyProtection="0"/>
    <xf numFmtId="0" fontId="40" fillId="80" borderId="16" applyNumberFormat="0" applyFont="0" applyAlignment="0" applyProtection="0"/>
    <xf numFmtId="0" fontId="45" fillId="82" borderId="19" applyNumberFormat="0" applyAlignment="0" applyProtection="0"/>
    <xf numFmtId="44" fontId="2" fillId="0" borderId="0" applyFont="0" applyFill="0" applyBorder="0" applyAlignment="0" applyProtection="0"/>
    <xf numFmtId="43"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44" fontId="29" fillId="0" borderId="0" applyFont="0" applyFill="0" applyBorder="0" applyAlignment="0" applyProtection="0"/>
    <xf numFmtId="44" fontId="31" fillId="0" borderId="0" applyFont="0" applyFill="0" applyBorder="0" applyAlignment="0" applyProtection="0"/>
    <xf numFmtId="0" fontId="45" fillId="82" borderId="19" applyNumberFormat="0" applyAlignment="0" applyProtection="0"/>
    <xf numFmtId="44" fontId="2" fillId="0" borderId="0" applyFont="0" applyFill="0" applyBorder="0" applyAlignment="0" applyProtection="0"/>
    <xf numFmtId="0" fontId="45" fillId="82" borderId="19" applyNumberFormat="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0" fontId="40" fillId="80" borderId="16" applyNumberFormat="0" applyFont="0" applyAlignment="0" applyProtection="0"/>
    <xf numFmtId="44" fontId="29" fillId="0" borderId="0" applyFont="0" applyFill="0" applyBorder="0" applyAlignment="0" applyProtection="0"/>
    <xf numFmtId="0" fontId="40" fillId="80" borderId="16" applyNumberFormat="0" applyFont="0" applyAlignment="0" applyProtection="0"/>
    <xf numFmtId="44" fontId="1" fillId="0" borderId="0" applyFont="0" applyFill="0" applyBorder="0" applyAlignment="0" applyProtection="0"/>
    <xf numFmtId="0" fontId="40" fillId="0" borderId="0"/>
    <xf numFmtId="0" fontId="2" fillId="0" borderId="0"/>
    <xf numFmtId="0" fontId="62" fillId="0" borderId="0"/>
    <xf numFmtId="0" fontId="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34" fillId="0" borderId="0" applyNumberFormat="0" applyFill="0" applyBorder="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56" fillId="45" borderId="17" applyNumberFormat="0" applyAlignment="0" applyProtection="0"/>
    <xf numFmtId="0" fontId="43" fillId="0" borderId="24" applyNumberFormat="0" applyFill="0" applyAlignment="0" applyProtection="0"/>
    <xf numFmtId="0" fontId="67"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56" fillId="39" borderId="17" applyNumberFormat="0" applyAlignment="0" applyProtection="0"/>
    <xf numFmtId="0" fontId="2" fillId="80" borderId="16" applyNumberFormat="0" applyFont="0" applyAlignment="0" applyProtection="0"/>
    <xf numFmtId="0" fontId="46" fillId="82" borderId="17" applyNumberFormat="0" applyAlignment="0" applyProtection="0"/>
    <xf numFmtId="0" fontId="2" fillId="81" borderId="16" applyNumberFormat="0" applyAlignment="0" applyProtection="0"/>
    <xf numFmtId="44" fontId="2" fillId="0" borderId="0" applyFont="0" applyFill="0" applyBorder="0" applyAlignment="0" applyProtection="0"/>
    <xf numFmtId="43"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80" borderId="16" applyNumberFormat="0" applyFont="0" applyAlignment="0" applyProtection="0"/>
    <xf numFmtId="44" fontId="29" fillId="0" borderId="0" applyFont="0" applyFill="0" applyBorder="0" applyAlignment="0" applyProtection="0"/>
    <xf numFmtId="0" fontId="45" fillId="82" borderId="19" applyNumberFormat="0" applyAlignment="0" applyProtection="0"/>
    <xf numFmtId="44" fontId="29" fillId="0" borderId="0" applyFont="0" applyFill="0" applyBorder="0" applyAlignment="0" applyProtection="0"/>
    <xf numFmtId="44" fontId="31" fillId="0" borderId="0" applyFont="0" applyFill="0" applyBorder="0" applyAlignment="0" applyProtection="0"/>
    <xf numFmtId="0" fontId="40" fillId="80" borderId="16" applyNumberFormat="0" applyFont="0" applyAlignment="0" applyProtection="0"/>
    <xf numFmtId="0" fontId="45" fillId="82" borderId="19" applyNumberFormat="0" applyAlignment="0" applyProtection="0"/>
    <xf numFmtId="44" fontId="2" fillId="0" borderId="0" applyFont="0" applyFill="0" applyBorder="0" applyAlignment="0" applyProtection="0"/>
    <xf numFmtId="0" fontId="40" fillId="80" borderId="16" applyNumberFormat="0" applyFont="0" applyAlignment="0" applyProtection="0"/>
    <xf numFmtId="44" fontId="2" fillId="0" borderId="0" applyFont="0" applyFill="0" applyBorder="0" applyAlignment="0" applyProtection="0"/>
    <xf numFmtId="0" fontId="46" fillId="90" borderId="17" applyNumberFormat="0" applyAlignment="0" applyProtection="0"/>
    <xf numFmtId="44" fontId="29" fillId="0" borderId="0" applyFont="0" applyFill="0" applyBorder="0" applyAlignment="0" applyProtection="0"/>
    <xf numFmtId="0" fontId="45" fillId="82" borderId="19" applyNumberFormat="0" applyAlignment="0" applyProtection="0"/>
    <xf numFmtId="44" fontId="2" fillId="0" borderId="0" applyFont="0" applyFill="0" applyBorder="0" applyAlignment="0" applyProtection="0"/>
    <xf numFmtId="0" fontId="45" fillId="90" borderId="19" applyNumberFormat="0" applyAlignment="0" applyProtection="0"/>
    <xf numFmtId="44" fontId="29" fillId="0" borderId="0" applyFont="0" applyFill="0" applyBorder="0" applyAlignment="0" applyProtection="0"/>
    <xf numFmtId="0" fontId="40" fillId="80" borderId="16" applyNumberFormat="0" applyFont="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0" fontId="45" fillId="82" borderId="19" applyNumberFormat="0" applyAlignment="0" applyProtection="0"/>
    <xf numFmtId="0" fontId="34" fillId="0" borderId="0" applyNumberFormat="0" applyFill="0" applyBorder="0" applyAlignment="0" applyProtection="0"/>
    <xf numFmtId="44" fontId="1" fillId="0" borderId="0" applyFont="0" applyFill="0" applyBorder="0" applyAlignment="0" applyProtection="0"/>
    <xf numFmtId="0" fontId="43" fillId="0" borderId="24" applyNumberFormat="0" applyFill="0" applyAlignment="0" applyProtection="0"/>
    <xf numFmtId="0" fontId="62" fillId="0" borderId="0"/>
    <xf numFmtId="0" fontId="62" fillId="0" borderId="0"/>
    <xf numFmtId="0" fontId="62" fillId="0" borderId="0"/>
    <xf numFmtId="0" fontId="62" fillId="0" borderId="0"/>
    <xf numFmtId="0" fontId="82" fillId="0" borderId="0">
      <alignment horizontal="left" vertical="top" wrapText="1"/>
    </xf>
    <xf numFmtId="0" fontId="83" fillId="0" borderId="0" applyBorder="0" applyProtection="0">
      <alignment vertical="top"/>
    </xf>
    <xf numFmtId="0" fontId="82" fillId="0" borderId="0" applyBorder="0" applyProtection="0">
      <alignment horizontal="left" vertical="top" wrapText="1"/>
    </xf>
    <xf numFmtId="183" fontId="82" fillId="0" borderId="0" applyBorder="0" applyProtection="0">
      <alignment horizontal="right" vertical="top" wrapText="1"/>
    </xf>
    <xf numFmtId="184" fontId="82" fillId="0" borderId="0" applyBorder="0" applyProtection="0">
      <alignment vertical="top"/>
    </xf>
    <xf numFmtId="0" fontId="84" fillId="98" borderId="0" applyBorder="0" applyProtection="0">
      <alignment vertical="top"/>
    </xf>
    <xf numFmtId="4" fontId="85" fillId="99" borderId="26" applyProtection="0">
      <alignment horizontal="left" vertical="top"/>
    </xf>
    <xf numFmtId="0" fontId="86" fillId="0" borderId="0" applyBorder="0" applyProtection="0">
      <alignment horizontal="left" vertical="top" wrapText="1" indent="1"/>
    </xf>
    <xf numFmtId="0" fontId="82" fillId="0" borderId="0" applyBorder="0" applyProtection="0">
      <alignment horizontal="right" vertical="top" wrapText="1"/>
    </xf>
    <xf numFmtId="4" fontId="85" fillId="99" borderId="27" applyProtection="0">
      <alignment horizontal="left" vertical="top" wrapText="1"/>
    </xf>
    <xf numFmtId="0" fontId="83" fillId="0" borderId="0" applyBorder="0" applyProtection="0">
      <alignment horizontal="left" vertical="top" wrapText="1"/>
    </xf>
    <xf numFmtId="0" fontId="87" fillId="0" borderId="0" applyBorder="0" applyProtection="0">
      <alignment horizontal="left" vertical="top" wrapText="1"/>
    </xf>
    <xf numFmtId="0" fontId="82" fillId="0" borderId="0" applyBorder="0" applyProtection="0">
      <alignment horizontal="left" vertical="top" wrapText="1"/>
    </xf>
    <xf numFmtId="0" fontId="86" fillId="0" borderId="0" applyBorder="0" applyProtection="0">
      <alignment horizontal="left" vertical="top" wrapText="1" indent="15"/>
    </xf>
    <xf numFmtId="1" fontId="82" fillId="0" borderId="0" applyBorder="0" applyProtection="0">
      <alignment horizontal="right" vertical="top" wrapText="1"/>
    </xf>
    <xf numFmtId="4" fontId="87" fillId="100" borderId="6" applyProtection="0">
      <alignment vertical="top"/>
    </xf>
    <xf numFmtId="4" fontId="87" fillId="100" borderId="3" applyProtection="0">
      <alignment vertical="top" wrapText="1"/>
    </xf>
    <xf numFmtId="4" fontId="82" fillId="0" borderId="0" applyBorder="0" applyProtection="0">
      <alignment horizontal="right"/>
    </xf>
    <xf numFmtId="4" fontId="87" fillId="101" borderId="6">
      <alignment vertical="top"/>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82" fillId="0" borderId="0">
      <alignment horizontal="left" vertical="top" wrapText="1"/>
    </xf>
    <xf numFmtId="0" fontId="29"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2" fillId="0" borderId="0"/>
    <xf numFmtId="0" fontId="88" fillId="0" borderId="0"/>
    <xf numFmtId="0" fontId="1" fillId="0" borderId="0"/>
    <xf numFmtId="43" fontId="29" fillId="0" borderId="0" applyFont="0" applyFill="0" applyBorder="0" applyAlignment="0" applyProtection="0"/>
    <xf numFmtId="44" fontId="29" fillId="0" borderId="0" applyFont="0" applyFill="0" applyBorder="0" applyAlignment="0" applyProtection="0"/>
    <xf numFmtId="0" fontId="62" fillId="0" borderId="0"/>
    <xf numFmtId="0" fontId="89" fillId="36" borderId="0" applyNumberFormat="0" applyBorder="0" applyAlignment="0" applyProtection="0"/>
    <xf numFmtId="0" fontId="1" fillId="0" borderId="0"/>
    <xf numFmtId="0" fontId="29" fillId="0" borderId="0"/>
    <xf numFmtId="0" fontId="2" fillId="0" borderId="0"/>
    <xf numFmtId="0" fontId="2" fillId="0" borderId="0"/>
    <xf numFmtId="0" fontId="90" fillId="0" borderId="0"/>
    <xf numFmtId="0" fontId="40" fillId="0" borderId="0"/>
    <xf numFmtId="0" fontId="2" fillId="0" borderId="0"/>
    <xf numFmtId="164" fontId="2" fillId="0" borderId="0" applyFont="0" applyFill="0" applyBorder="0" applyAlignment="0" applyProtection="0"/>
    <xf numFmtId="0" fontId="91" fillId="0" borderId="0"/>
    <xf numFmtId="0" fontId="2" fillId="0" borderId="0"/>
    <xf numFmtId="0" fontId="92" fillId="0" borderId="0"/>
    <xf numFmtId="0" fontId="38" fillId="0" borderId="0"/>
    <xf numFmtId="0" fontId="38" fillId="0" borderId="0"/>
    <xf numFmtId="0" fontId="2" fillId="0" borderId="0"/>
    <xf numFmtId="0" fontId="93" fillId="0" borderId="0"/>
    <xf numFmtId="0" fontId="1" fillId="0" borderId="0"/>
    <xf numFmtId="2" fontId="32" fillId="0" borderId="0"/>
    <xf numFmtId="0" fontId="94" fillId="0" borderId="0" applyNumberFormat="0" applyFill="0" applyBorder="0" applyAlignment="0" applyProtection="0"/>
    <xf numFmtId="0" fontId="2" fillId="0" borderId="0"/>
    <xf numFmtId="164" fontId="2" fillId="0" borderId="0" applyFont="0" applyFill="0" applyBorder="0" applyAlignment="0" applyProtection="0"/>
    <xf numFmtId="0" fontId="29" fillId="0" borderId="0"/>
    <xf numFmtId="4" fontId="85" fillId="99" borderId="26" applyProtection="0">
      <alignment horizontal="left" vertical="top"/>
    </xf>
    <xf numFmtId="4" fontId="87" fillId="100" borderId="6" applyProtection="0">
      <alignment vertical="top"/>
    </xf>
    <xf numFmtId="4" fontId="87" fillId="101" borderId="6">
      <alignment vertical="top"/>
    </xf>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56" fillId="45" borderId="17" applyNumberFormat="0" applyAlignment="0" applyProtection="0"/>
    <xf numFmtId="0" fontId="43" fillId="0" borderId="24" applyNumberFormat="0" applyFill="0" applyAlignment="0" applyProtection="0"/>
    <xf numFmtId="0" fontId="67"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56" fillId="39" borderId="17" applyNumberFormat="0" applyAlignment="0" applyProtection="0"/>
    <xf numFmtId="0" fontId="2" fillId="80" borderId="16" applyNumberFormat="0" applyFont="0" applyAlignment="0" applyProtection="0"/>
    <xf numFmtId="0" fontId="46" fillId="82" borderId="17" applyNumberFormat="0" applyAlignment="0" applyProtection="0"/>
    <xf numFmtId="0" fontId="2" fillId="81" borderId="16"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6" fillId="90" borderId="17" applyNumberFormat="0" applyAlignment="0" applyProtection="0"/>
    <xf numFmtId="0" fontId="45" fillId="82" borderId="19" applyNumberFormat="0" applyAlignment="0" applyProtection="0"/>
    <xf numFmtId="0" fontId="45" fillId="90"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3" fillId="0" borderId="24" applyNumberFormat="0" applyFill="0" applyAlignment="0" applyProtection="0"/>
    <xf numFmtId="4" fontId="87" fillId="100" borderId="28" applyProtection="0">
      <alignment vertical="top"/>
    </xf>
    <xf numFmtId="4" fontId="87" fillId="101" borderId="28">
      <alignment vertical="top"/>
    </xf>
    <xf numFmtId="4" fontId="85" fillId="99" borderId="29" applyProtection="0">
      <alignment horizontal="left" vertical="top"/>
    </xf>
    <xf numFmtId="4" fontId="87" fillId="100" borderId="28" applyProtection="0">
      <alignment vertical="top"/>
    </xf>
    <xf numFmtId="4" fontId="87" fillId="101" borderId="28">
      <alignment vertical="top"/>
    </xf>
    <xf numFmtId="0" fontId="40" fillId="80" borderId="16" applyNumberFormat="0" applyFont="0" applyAlignment="0" applyProtection="0"/>
    <xf numFmtId="0" fontId="43" fillId="0" borderId="24" applyNumberFormat="0" applyFill="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2" fillId="81" borderId="16" applyNumberFormat="0" applyAlignment="0" applyProtection="0"/>
    <xf numFmtId="0" fontId="2" fillId="80" borderId="16" applyNumberFormat="0" applyFont="0" applyAlignment="0" applyProtection="0"/>
    <xf numFmtId="0" fontId="43" fillId="0" borderId="24" applyNumberFormat="0" applyFill="0" applyAlignment="0" applyProtection="0"/>
    <xf numFmtId="0" fontId="43" fillId="0" borderId="24" applyNumberFormat="0" applyFill="0" applyAlignment="0" applyProtection="0"/>
    <xf numFmtId="4" fontId="87" fillId="101" borderId="6">
      <alignment vertical="top"/>
    </xf>
    <xf numFmtId="0" fontId="40" fillId="80" borderId="16" applyNumberFormat="0" applyFont="0" applyAlignment="0" applyProtection="0"/>
    <xf numFmtId="0" fontId="40" fillId="80" borderId="16" applyNumberFormat="0" applyFont="0" applyAlignment="0" applyProtection="0"/>
    <xf numFmtId="4" fontId="87" fillId="100" borderId="6" applyProtection="0">
      <alignment vertical="top"/>
    </xf>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3" fillId="0" borderId="24" applyNumberFormat="0" applyFill="0" applyAlignment="0" applyProtection="0"/>
    <xf numFmtId="0" fontId="45" fillId="82" borderId="19" applyNumberFormat="0" applyAlignment="0" applyProtection="0"/>
    <xf numFmtId="0" fontId="40" fillId="80" borderId="16" applyNumberFormat="0" applyFont="0" applyAlignment="0" applyProtection="0"/>
    <xf numFmtId="0" fontId="45" fillId="90" borderId="19" applyNumberFormat="0" applyAlignment="0" applyProtection="0"/>
    <xf numFmtId="0" fontId="45" fillId="82" borderId="19" applyNumberFormat="0" applyAlignment="0" applyProtection="0"/>
    <xf numFmtId="0" fontId="46" fillId="90" borderId="17"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6" fillId="82" borderId="17" applyNumberFormat="0" applyAlignment="0" applyProtection="0"/>
    <xf numFmtId="0" fontId="56" fillId="39" borderId="17" applyNumberFormat="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67" fillId="0" borderId="24" applyNumberFormat="0" applyFill="0" applyAlignment="0" applyProtection="0"/>
    <xf numFmtId="0" fontId="43" fillId="0" borderId="24" applyNumberFormat="0" applyFill="0" applyAlignment="0" applyProtection="0"/>
    <xf numFmtId="0" fontId="56" fillId="45" borderId="17"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2" fillId="80" borderId="16" applyNumberFormat="0" applyFont="0" applyAlignment="0" applyProtection="0"/>
    <xf numFmtId="0" fontId="67" fillId="0" borderId="24" applyNumberFormat="0" applyFill="0" applyAlignment="0" applyProtection="0"/>
    <xf numFmtId="0" fontId="43" fillId="0" borderId="24" applyNumberFormat="0" applyFill="0" applyAlignment="0" applyProtection="0"/>
    <xf numFmtId="0" fontId="45" fillId="82" borderId="19" applyNumberFormat="0" applyAlignment="0" applyProtection="0"/>
    <xf numFmtId="0" fontId="56" fillId="45" borderId="17" applyNumberFormat="0" applyAlignment="0" applyProtection="0"/>
    <xf numFmtId="0" fontId="43" fillId="0" borderId="24" applyNumberFormat="0" applyFill="0" applyAlignment="0" applyProtection="0"/>
    <xf numFmtId="0" fontId="43" fillId="0" borderId="24" applyNumberFormat="0" applyFill="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6" fillId="82" borderId="17"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2" fillId="81" borderId="16"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2"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6" fillId="82" borderId="17" applyNumberForma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5" fillId="90"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3" fillId="0" borderId="24" applyNumberFormat="0" applyFill="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56" fillId="39" borderId="17" applyNumberFormat="0" applyAlignment="0" applyProtection="0"/>
    <xf numFmtId="0" fontId="46" fillId="82" borderId="17" applyNumberFormat="0" applyAlignment="0" applyProtection="0"/>
    <xf numFmtId="0" fontId="40" fillId="80" borderId="16" applyNumberFormat="0" applyFont="0" applyAlignment="0" applyProtection="0"/>
    <xf numFmtId="0" fontId="43" fillId="0" borderId="24" applyNumberFormat="0" applyFill="0" applyAlignment="0" applyProtection="0"/>
    <xf numFmtId="0" fontId="46" fillId="90" borderId="17"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2" fillId="80" borderId="16" applyNumberFormat="0" applyFont="0" applyAlignment="0" applyProtection="0"/>
    <xf numFmtId="0" fontId="45" fillId="82" borderId="19" applyNumberFormat="0" applyAlignment="0" applyProtection="0"/>
    <xf numFmtId="0" fontId="43" fillId="0" borderId="24" applyNumberFormat="0" applyFill="0" applyAlignment="0" applyProtection="0"/>
    <xf numFmtId="0" fontId="40" fillId="80" borderId="16" applyNumberFormat="0" applyFont="0" applyAlignment="0" applyProtection="0"/>
    <xf numFmtId="0" fontId="43" fillId="0" borderId="24" applyNumberFormat="0" applyFill="0" applyAlignment="0" applyProtection="0"/>
    <xf numFmtId="0" fontId="43" fillId="0" borderId="24" applyNumberFormat="0" applyFill="0" applyAlignment="0" applyProtection="0"/>
    <xf numFmtId="0" fontId="67" fillId="0" borderId="24" applyNumberFormat="0" applyFill="0" applyAlignment="0" applyProtection="0"/>
    <xf numFmtId="0" fontId="43" fillId="0" borderId="24" applyNumberFormat="0" applyFill="0" applyAlignment="0" applyProtection="0"/>
    <xf numFmtId="0" fontId="56" fillId="45" borderId="17"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67" fillId="0" borderId="24" applyNumberFormat="0" applyFill="0" applyAlignment="0" applyProtection="0"/>
    <xf numFmtId="0" fontId="43" fillId="0" borderId="24" applyNumberFormat="0" applyFill="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56" fillId="45" borderId="17" applyNumberFormat="0" applyAlignment="0" applyProtection="0"/>
    <xf numFmtId="0" fontId="45" fillId="90" borderId="19" applyNumberFormat="0" applyAlignment="0" applyProtection="0"/>
    <xf numFmtId="0" fontId="40" fillId="80" borderId="16" applyNumberFormat="0" applyFont="0" applyAlignment="0" applyProtection="0"/>
    <xf numFmtId="0" fontId="43" fillId="0" borderId="24" applyNumberFormat="0" applyFill="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3" fillId="0" borderId="24" applyNumberFormat="0" applyFill="0" applyAlignment="0" applyProtection="0"/>
    <xf numFmtId="0" fontId="43" fillId="0" borderId="24" applyNumberFormat="0" applyFill="0" applyAlignment="0" applyProtection="0"/>
    <xf numFmtId="0" fontId="45" fillId="82" borderId="19" applyNumberFormat="0" applyAlignment="0" applyProtection="0"/>
    <xf numFmtId="0" fontId="2" fillId="81" borderId="16"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3" fillId="0" borderId="24" applyNumberFormat="0" applyFill="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3" fillId="0" borderId="24" applyNumberFormat="0" applyFill="0" applyAlignment="0" applyProtection="0"/>
    <xf numFmtId="0" fontId="40" fillId="80" borderId="16" applyNumberFormat="0" applyFont="0" applyAlignment="0" applyProtection="0"/>
    <xf numFmtId="0" fontId="46" fillId="90" borderId="17" applyNumberFormat="0" applyAlignment="0" applyProtection="0"/>
    <xf numFmtId="0" fontId="45" fillId="90"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5" fillId="90"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3" fillId="0" borderId="24" applyNumberFormat="0" applyFill="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6" fillId="90" borderId="17" applyNumberFormat="0" applyAlignment="0" applyProtection="0"/>
    <xf numFmtId="0" fontId="56" fillId="39" borderId="17" applyNumberFormat="0" applyAlignment="0" applyProtection="0"/>
    <xf numFmtId="0" fontId="40" fillId="80" borderId="16" applyNumberFormat="0" applyFont="0" applyAlignment="0" applyProtection="0"/>
    <xf numFmtId="0" fontId="2"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2" fillId="80" borderId="16" applyNumberFormat="0" applyFont="0" applyAlignment="0" applyProtection="0"/>
    <xf numFmtId="0" fontId="45" fillId="82" borderId="19" applyNumberFormat="0" applyAlignment="0" applyProtection="0"/>
    <xf numFmtId="0" fontId="46" fillId="82" borderId="17" applyNumberFormat="0" applyAlignment="0" applyProtection="0"/>
    <xf numFmtId="0" fontId="2" fillId="81" borderId="16"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6" fillId="82" borderId="17" applyNumberFormat="0" applyAlignment="0" applyProtection="0"/>
    <xf numFmtId="0" fontId="40" fillId="80" borderId="16" applyNumberFormat="0" applyFont="0" applyAlignment="0" applyProtection="0"/>
    <xf numFmtId="0" fontId="2" fillId="81" borderId="16" applyNumberFormat="0" applyAlignment="0" applyProtection="0"/>
    <xf numFmtId="0" fontId="67" fillId="0" borderId="24" applyNumberFormat="0" applyFill="0" applyAlignment="0" applyProtection="0"/>
    <xf numFmtId="0" fontId="45" fillId="82" borderId="19" applyNumberFormat="0" applyAlignment="0" applyProtection="0"/>
    <xf numFmtId="0" fontId="43" fillId="0" borderId="24" applyNumberFormat="0" applyFill="0" applyAlignment="0" applyProtection="0"/>
    <xf numFmtId="0" fontId="56" fillId="45" borderId="17" applyNumberForma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56" fillId="45" borderId="17" applyNumberFormat="0" applyAlignment="0" applyProtection="0"/>
    <xf numFmtId="0" fontId="67" fillId="0" borderId="24" applyNumberFormat="0" applyFill="0" applyAlignment="0" applyProtection="0"/>
    <xf numFmtId="0" fontId="2" fillId="81" borderId="16" applyNumberFormat="0" applyAlignment="0" applyProtection="0"/>
    <xf numFmtId="0" fontId="43" fillId="0" borderId="24" applyNumberFormat="0" applyFill="0" applyAlignment="0" applyProtection="0"/>
    <xf numFmtId="0" fontId="40" fillId="80" borderId="16" applyNumberFormat="0" applyFont="0" applyAlignment="0" applyProtection="0"/>
    <xf numFmtId="0" fontId="67" fillId="0" borderId="24" applyNumberFormat="0" applyFill="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82" borderId="19" applyNumberFormat="0" applyAlignment="0" applyProtection="0"/>
    <xf numFmtId="0" fontId="43" fillId="0" borderId="24" applyNumberFormat="0" applyFill="0" applyAlignment="0" applyProtection="0"/>
    <xf numFmtId="44" fontId="29" fillId="0" borderId="0" applyFont="0" applyFill="0" applyBorder="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3" fillId="0" borderId="24" applyNumberFormat="0" applyFill="0" applyAlignment="0" applyProtection="0"/>
    <xf numFmtId="0" fontId="56" fillId="45" borderId="17" applyNumberFormat="0" applyAlignment="0" applyProtection="0"/>
    <xf numFmtId="0" fontId="46" fillId="82" borderId="17"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6" fillId="90" borderId="17"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44" fontId="29" fillId="0" borderId="0" applyFont="0" applyFill="0" applyBorder="0" applyAlignment="0" applyProtection="0"/>
    <xf numFmtId="0" fontId="45" fillId="82" borderId="19" applyNumberFormat="0" applyAlignment="0" applyProtection="0"/>
    <xf numFmtId="0" fontId="43" fillId="0" borderId="24" applyNumberFormat="0" applyFill="0" applyAlignment="0" applyProtection="0"/>
    <xf numFmtId="0" fontId="45" fillId="82" borderId="19" applyNumberFormat="0" applyAlignment="0" applyProtection="0"/>
    <xf numFmtId="44" fontId="31" fillId="0" borderId="0" applyFont="0" applyFill="0" applyBorder="0" applyAlignment="0" applyProtection="0"/>
    <xf numFmtId="0" fontId="40" fillId="80" borderId="16" applyNumberFormat="0" applyFont="0" applyAlignment="0" applyProtection="0"/>
    <xf numFmtId="0" fontId="45" fillId="82" borderId="19" applyNumberFormat="0" applyAlignment="0" applyProtection="0"/>
    <xf numFmtId="0" fontId="43" fillId="0" borderId="24" applyNumberFormat="0" applyFill="0" applyAlignment="0" applyProtection="0"/>
    <xf numFmtId="0" fontId="45" fillId="82" borderId="19" applyNumberFormat="0" applyAlignment="0" applyProtection="0"/>
    <xf numFmtId="0" fontId="40" fillId="80" borderId="16" applyNumberFormat="0" applyFont="0" applyAlignment="0" applyProtection="0"/>
    <xf numFmtId="0" fontId="43" fillId="0" borderId="24" applyNumberFormat="0" applyFill="0" applyAlignment="0" applyProtection="0"/>
    <xf numFmtId="0" fontId="43" fillId="0" borderId="24" applyNumberFormat="0" applyFill="0" applyAlignment="0" applyProtection="0"/>
    <xf numFmtId="0" fontId="40" fillId="80" borderId="16" applyNumberFormat="0" applyFont="0" applyAlignment="0" applyProtection="0"/>
    <xf numFmtId="0" fontId="45" fillId="82" borderId="19" applyNumberFormat="0" applyAlignment="0" applyProtection="0"/>
    <xf numFmtId="0" fontId="43" fillId="0" borderId="24" applyNumberFormat="0" applyFill="0" applyAlignment="0" applyProtection="0"/>
    <xf numFmtId="0" fontId="56" fillId="39" borderId="17" applyNumberFormat="0" applyAlignment="0" applyProtection="0"/>
    <xf numFmtId="0" fontId="43" fillId="0" borderId="24" applyNumberFormat="0" applyFill="0" applyAlignment="0" applyProtection="0"/>
    <xf numFmtId="0" fontId="40" fillId="80" borderId="16" applyNumberFormat="0" applyFont="0" applyAlignment="0" applyProtection="0"/>
    <xf numFmtId="0" fontId="45" fillId="82" borderId="19" applyNumberFormat="0" applyAlignment="0" applyProtection="0"/>
    <xf numFmtId="0" fontId="2" fillId="81" borderId="16" applyNumberFormat="0" applyAlignment="0" applyProtection="0"/>
    <xf numFmtId="44" fontId="2" fillId="0" borderId="0" applyFont="0" applyFill="0" applyBorder="0" applyAlignment="0" applyProtection="0"/>
    <xf numFmtId="0" fontId="45" fillId="82" borderId="19" applyNumberFormat="0" applyAlignment="0" applyProtection="0"/>
    <xf numFmtId="0" fontId="45" fillId="82" borderId="19" applyNumberFormat="0" applyAlignment="0" applyProtection="0"/>
    <xf numFmtId="0" fontId="43" fillId="0" borderId="24" applyNumberFormat="0" applyFill="0" applyAlignment="0" applyProtection="0"/>
    <xf numFmtId="0" fontId="40" fillId="80" borderId="16" applyNumberFormat="0" applyFont="0" applyAlignment="0" applyProtection="0"/>
    <xf numFmtId="0" fontId="43" fillId="0" borderId="24" applyNumberFormat="0" applyFill="0" applyAlignment="0" applyProtection="0"/>
    <xf numFmtId="0" fontId="56" fillId="39" borderId="17" applyNumberFormat="0" applyAlignment="0" applyProtection="0"/>
    <xf numFmtId="0" fontId="40" fillId="80" borderId="16" applyNumberFormat="0" applyFont="0" applyAlignment="0" applyProtection="0"/>
    <xf numFmtId="0" fontId="43" fillId="0" borderId="24" applyNumberFormat="0" applyFill="0" applyAlignment="0" applyProtection="0"/>
    <xf numFmtId="44" fontId="2" fillId="0" borderId="0" applyFont="0" applyFill="0" applyBorder="0" applyAlignment="0" applyProtection="0"/>
    <xf numFmtId="0" fontId="45" fillId="82" borderId="19" applyNumberFormat="0" applyAlignment="0" applyProtection="0"/>
    <xf numFmtId="0" fontId="56" fillId="39" borderId="17" applyNumberFormat="0" applyAlignment="0" applyProtection="0"/>
    <xf numFmtId="44" fontId="29" fillId="0" borderId="0" applyFont="0" applyFill="0" applyBorder="0" applyAlignment="0" applyProtection="0"/>
    <xf numFmtId="0" fontId="45" fillId="82" borderId="19" applyNumberFormat="0" applyAlignment="0" applyProtection="0"/>
    <xf numFmtId="0" fontId="45" fillId="82" borderId="19" applyNumberFormat="0" applyAlignment="0" applyProtection="0"/>
    <xf numFmtId="0" fontId="2" fillId="81" borderId="16" applyNumberFormat="0" applyAlignment="0" applyProtection="0"/>
    <xf numFmtId="0" fontId="40" fillId="80" borderId="16" applyNumberFormat="0" applyFont="0" applyAlignment="0" applyProtection="0"/>
    <xf numFmtId="0" fontId="43" fillId="0" borderId="24" applyNumberFormat="0" applyFill="0" applyAlignment="0" applyProtection="0"/>
    <xf numFmtId="44" fontId="2" fillId="0" borderId="0" applyFont="0" applyFill="0" applyBorder="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44" fontId="29" fillId="0" borderId="0" applyFont="0" applyFill="0" applyBorder="0" applyAlignment="0" applyProtection="0"/>
    <xf numFmtId="0" fontId="40" fillId="80" borderId="16" applyNumberFormat="0" applyFont="0" applyAlignment="0" applyProtection="0"/>
    <xf numFmtId="0" fontId="40" fillId="80" borderId="16" applyNumberFormat="0" applyFont="0" applyAlignment="0" applyProtection="0"/>
    <xf numFmtId="0" fontId="43" fillId="0" borderId="24" applyNumberFormat="0" applyFill="0" applyAlignment="0" applyProtection="0"/>
    <xf numFmtId="44" fontId="2" fillId="0" borderId="0" applyFont="0" applyFill="0" applyBorder="0" applyAlignment="0" applyProtection="0"/>
    <xf numFmtId="0" fontId="2"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44" fontId="29" fillId="0" borderId="0" applyFont="0" applyFill="0" applyBorder="0" applyAlignment="0" applyProtection="0"/>
    <xf numFmtId="0" fontId="40" fillId="80" borderId="16" applyNumberFormat="0" applyFont="0" applyAlignment="0" applyProtection="0"/>
    <xf numFmtId="0" fontId="40" fillId="80" borderId="16" applyNumberFormat="0" applyFont="0" applyAlignment="0" applyProtection="0"/>
    <xf numFmtId="0" fontId="56" fillId="39" borderId="17" applyNumberFormat="0" applyAlignment="0" applyProtection="0"/>
    <xf numFmtId="44" fontId="2" fillId="0" borderId="0" applyFont="0" applyFill="0" applyBorder="0" applyAlignment="0" applyProtection="0"/>
    <xf numFmtId="0" fontId="40" fillId="80" borderId="16" applyNumberFormat="0" applyFont="0" applyAlignment="0" applyProtection="0"/>
    <xf numFmtId="0" fontId="56" fillId="39" borderId="17" applyNumberFormat="0" applyAlignment="0" applyProtection="0"/>
    <xf numFmtId="0" fontId="40" fillId="80" borderId="16" applyNumberFormat="0" applyFont="0" applyAlignment="0" applyProtection="0"/>
    <xf numFmtId="44" fontId="29" fillId="0" borderId="0" applyFont="0" applyFill="0" applyBorder="0" applyAlignment="0" applyProtection="0"/>
    <xf numFmtId="0" fontId="40" fillId="80" borderId="16" applyNumberFormat="0" applyFont="0" applyAlignment="0" applyProtection="0"/>
    <xf numFmtId="0" fontId="40" fillId="80" borderId="16" applyNumberFormat="0" applyFont="0" applyAlignment="0" applyProtection="0"/>
    <xf numFmtId="0" fontId="2" fillId="80" borderId="16" applyNumberFormat="0" applyFont="0" applyAlignment="0" applyProtection="0"/>
    <xf numFmtId="44" fontId="2" fillId="0" borderId="0" applyFont="0" applyFill="0" applyBorder="0" applyAlignment="0" applyProtection="0"/>
    <xf numFmtId="0" fontId="56" fillId="45" borderId="17" applyNumberFormat="0" applyAlignment="0" applyProtection="0"/>
    <xf numFmtId="0" fontId="43" fillId="0" borderId="24" applyNumberFormat="0" applyFill="0" applyAlignment="0" applyProtection="0"/>
    <xf numFmtId="44" fontId="29" fillId="0" borderId="0" applyFont="0" applyFill="0" applyBorder="0" applyAlignment="0" applyProtection="0"/>
    <xf numFmtId="0" fontId="40" fillId="80" borderId="16" applyNumberFormat="0" applyFont="0" applyAlignment="0" applyProtection="0"/>
    <xf numFmtId="0" fontId="46" fillId="82" borderId="17" applyNumberForma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3" fillId="0" borderId="24" applyNumberFormat="0" applyFill="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44" fontId="1" fillId="0" borderId="0" applyFont="0" applyFill="0" applyBorder="0" applyAlignment="0" applyProtection="0"/>
    <xf numFmtId="0" fontId="45" fillId="82" borderId="19" applyNumberFormat="0" applyAlignment="0" applyProtection="0"/>
    <xf numFmtId="0" fontId="62" fillId="0" borderId="0"/>
    <xf numFmtId="0" fontId="40" fillId="80" borderId="16" applyNumberFormat="0" applyFont="0" applyAlignment="0" applyProtection="0"/>
    <xf numFmtId="0" fontId="43" fillId="0" borderId="24" applyNumberFormat="0" applyFill="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44" fontId="2" fillId="0" borderId="0" applyFont="0" applyFill="0" applyBorder="0" applyAlignment="0" applyProtection="0"/>
    <xf numFmtId="43"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0" fontId="40" fillId="80" borderId="16" applyNumberFormat="0" applyFont="0" applyAlignment="0" applyProtection="0"/>
    <xf numFmtId="0" fontId="45" fillId="82" borderId="19"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0" fontId="45" fillId="82" borderId="19" applyNumberFormat="0" applyAlignment="0" applyProtection="0"/>
    <xf numFmtId="44" fontId="2" fillId="0" borderId="0" applyFont="0" applyFill="0" applyBorder="0" applyAlignment="0" applyProtection="0"/>
    <xf numFmtId="0" fontId="45" fillId="82" borderId="19" applyNumberFormat="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67" fillId="0" borderId="24" applyNumberFormat="0" applyFill="0" applyAlignment="0" applyProtection="0"/>
    <xf numFmtId="43" fontId="29" fillId="0" borderId="0" applyFont="0" applyFill="0" applyBorder="0" applyAlignment="0" applyProtection="0"/>
    <xf numFmtId="44" fontId="29" fillId="0" borderId="0" applyFont="0" applyFill="0" applyBorder="0" applyAlignment="0" applyProtection="0"/>
    <xf numFmtId="0" fontId="45" fillId="82" borderId="19" applyNumberFormat="0" applyAlignment="0" applyProtection="0"/>
    <xf numFmtId="0" fontId="43" fillId="0" borderId="24" applyNumberFormat="0" applyFill="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3" fillId="0" borderId="24" applyNumberFormat="0" applyFill="0" applyAlignment="0" applyProtection="0"/>
    <xf numFmtId="0" fontId="40" fillId="80" borderId="16" applyNumberFormat="0" applyFont="0" applyAlignment="0" applyProtection="0"/>
    <xf numFmtId="0" fontId="45" fillId="82" borderId="19" applyNumberFormat="0" applyAlignment="0" applyProtection="0"/>
    <xf numFmtId="4" fontId="85" fillId="99" borderId="29" applyProtection="0">
      <alignment horizontal="left" vertical="top"/>
    </xf>
    <xf numFmtId="4" fontId="87" fillId="100" borderId="6" applyProtection="0">
      <alignment vertical="top"/>
    </xf>
    <xf numFmtId="4" fontId="87" fillId="101" borderId="6">
      <alignment vertical="top"/>
    </xf>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6" fillId="90" borderId="17" applyNumberFormat="0" applyAlignment="0" applyProtection="0"/>
    <xf numFmtId="0" fontId="45" fillId="82" borderId="19" applyNumberFormat="0" applyAlignment="0" applyProtection="0"/>
    <xf numFmtId="0" fontId="45" fillId="90"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3" fillId="0" borderId="24" applyNumberFormat="0" applyFill="0" applyAlignment="0" applyProtection="0"/>
    <xf numFmtId="0" fontId="40" fillId="80" borderId="16" applyNumberFormat="0" applyFont="0" applyAlignment="0" applyProtection="0"/>
    <xf numFmtId="0" fontId="45" fillId="82" borderId="19" applyNumberFormat="0" applyAlignment="0" applyProtection="0"/>
    <xf numFmtId="4" fontId="87" fillId="100" borderId="6" applyProtection="0">
      <alignment vertical="top"/>
    </xf>
    <xf numFmtId="0" fontId="45" fillId="82" borderId="19" applyNumberFormat="0" applyAlignment="0" applyProtection="0"/>
    <xf numFmtId="0" fontId="40" fillId="80" borderId="16" applyNumberFormat="0" applyFont="0" applyAlignment="0" applyProtection="0"/>
    <xf numFmtId="4" fontId="87" fillId="101" borderId="6">
      <alignment vertical="top"/>
    </xf>
    <xf numFmtId="0" fontId="43" fillId="0" borderId="24" applyNumberFormat="0" applyFill="0" applyAlignment="0" applyProtection="0"/>
    <xf numFmtId="4" fontId="85" fillId="99" borderId="29" applyProtection="0">
      <alignment horizontal="left" vertical="top"/>
    </xf>
    <xf numFmtId="4" fontId="87" fillId="100" borderId="6" applyProtection="0">
      <alignment vertical="top"/>
    </xf>
    <xf numFmtId="4" fontId="87" fillId="101" borderId="6">
      <alignment vertical="top"/>
    </xf>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6" fillId="90" borderId="17" applyNumberFormat="0" applyAlignment="0" applyProtection="0"/>
    <xf numFmtId="0" fontId="45" fillId="82" borderId="19" applyNumberFormat="0" applyAlignment="0" applyProtection="0"/>
    <xf numFmtId="0" fontId="45" fillId="90"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3" fillId="0" borderId="24" applyNumberFormat="0" applyFill="0" applyAlignment="0" applyProtection="0"/>
    <xf numFmtId="4" fontId="87" fillId="100" borderId="6" applyProtection="0">
      <alignment vertical="top"/>
    </xf>
    <xf numFmtId="4" fontId="87" fillId="101" borderId="6">
      <alignment vertical="top"/>
    </xf>
    <xf numFmtId="4" fontId="85" fillId="99" borderId="29" applyProtection="0">
      <alignment horizontal="left" vertical="top"/>
    </xf>
    <xf numFmtId="4" fontId="87" fillId="100" borderId="6" applyProtection="0">
      <alignment vertical="top"/>
    </xf>
    <xf numFmtId="4" fontId="87" fillId="101" borderId="6">
      <alignment vertical="top"/>
    </xf>
    <xf numFmtId="0" fontId="45" fillId="82"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6" fillId="90" borderId="17" applyNumberFormat="0" applyAlignment="0" applyProtection="0"/>
    <xf numFmtId="0" fontId="45" fillId="82" borderId="19" applyNumberFormat="0" applyAlignment="0" applyProtection="0"/>
    <xf numFmtId="0" fontId="45" fillId="90" borderId="19" applyNumberFormat="0" applyAlignment="0" applyProtection="0"/>
    <xf numFmtId="0" fontId="40" fillId="80" borderId="16" applyNumberFormat="0" applyFont="0" applyAlignment="0" applyProtection="0"/>
    <xf numFmtId="0" fontId="45" fillId="82" borderId="19" applyNumberFormat="0" applyAlignment="0" applyProtection="0"/>
    <xf numFmtId="0" fontId="43" fillId="0" borderId="24" applyNumberFormat="0" applyFill="0" applyAlignment="0" applyProtection="0"/>
    <xf numFmtId="4" fontId="87" fillId="100" borderId="6" applyProtection="0">
      <alignment vertical="top"/>
    </xf>
    <xf numFmtId="4" fontId="87" fillId="101" borderId="6">
      <alignment vertical="top"/>
    </xf>
    <xf numFmtId="4" fontId="85" fillId="99" borderId="29" applyProtection="0">
      <alignment horizontal="left" vertical="top"/>
    </xf>
    <xf numFmtId="0" fontId="62" fillId="0" borderId="0"/>
    <xf numFmtId="0" fontId="62" fillId="0" borderId="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0" fontId="62" fillId="0" borderId="0"/>
    <xf numFmtId="0" fontId="6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3" fontId="2" fillId="0" borderId="0" applyFont="0" applyFill="0" applyBorder="0" applyAlignment="0" applyProtection="0"/>
    <xf numFmtId="0" fontId="36" fillId="0" borderId="0"/>
    <xf numFmtId="0" fontId="36" fillId="0" borderId="0"/>
    <xf numFmtId="0" fontId="36" fillId="0" borderId="0"/>
    <xf numFmtId="0" fontId="36" fillId="0" borderId="0"/>
    <xf numFmtId="0" fontId="78" fillId="0" borderId="0" applyFill="0" applyBorder="0" applyProtection="0">
      <alignment horizontal="justify" vertical="top" wrapText="1"/>
    </xf>
    <xf numFmtId="0" fontId="78" fillId="0" borderId="0" applyFill="0" applyBorder="0" applyProtection="0">
      <alignment horizontal="center"/>
    </xf>
    <xf numFmtId="185" fontId="78" fillId="0" borderId="0" applyFill="0" applyBorder="0" applyProtection="0">
      <alignment horizontal="left" vertical="top"/>
    </xf>
    <xf numFmtId="43" fontId="78" fillId="0" borderId="0" applyFill="0" applyBorder="0" applyProtection="0">
      <alignment horizontal="right"/>
    </xf>
    <xf numFmtId="43" fontId="78" fillId="0" borderId="0" applyFill="0" applyBorder="0" applyProtection="0">
      <alignment horizontal="right"/>
    </xf>
    <xf numFmtId="0" fontId="1" fillId="0" borderId="0"/>
    <xf numFmtId="0" fontId="1" fillId="0" borderId="0"/>
    <xf numFmtId="0" fontId="2" fillId="0" borderId="0"/>
    <xf numFmtId="0" fontId="79" fillId="0" borderId="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0" fontId="45" fillId="82" borderId="19" applyNumberFormat="0" applyAlignment="0" applyProtection="0"/>
    <xf numFmtId="0" fontId="46" fillId="82" borderId="17" applyNumberFormat="0" applyAlignment="0" applyProtection="0"/>
    <xf numFmtId="0" fontId="56" fillId="39" borderId="17" applyNumberFormat="0" applyAlignment="0" applyProtection="0"/>
    <xf numFmtId="0" fontId="40" fillId="80" borderId="16" applyNumberFormat="0" applyFont="0" applyAlignment="0" applyProtection="0"/>
    <xf numFmtId="4" fontId="87" fillId="101" borderId="6">
      <alignment vertical="top"/>
    </xf>
    <xf numFmtId="4" fontId="87" fillId="100" borderId="6" applyProtection="0">
      <alignment vertical="top"/>
    </xf>
    <xf numFmtId="0" fontId="40" fillId="80" borderId="16" applyNumberFormat="0" applyFont="0" applyAlignment="0" applyProtection="0"/>
    <xf numFmtId="0" fontId="46" fillId="90" borderId="17"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2" fillId="81" borderId="16" applyNumberFormat="0" applyAlignment="0" applyProtection="0"/>
    <xf numFmtId="0" fontId="2" fillId="80" borderId="16" applyNumberFormat="0" applyFont="0" applyAlignment="0" applyProtection="0"/>
    <xf numFmtId="0" fontId="56" fillId="45" borderId="17"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5" fillId="82" borderId="19" applyNumberFormat="0" applyAlignment="0" applyProtection="0"/>
    <xf numFmtId="0" fontId="45" fillId="82" borderId="19" applyNumberFormat="0" applyAlignment="0" applyProtection="0"/>
    <xf numFmtId="0" fontId="45" fillId="82" borderId="19" applyNumberFormat="0" applyAlignment="0" applyProtection="0"/>
    <xf numFmtId="0" fontId="40" fillId="80" borderId="16" applyNumberFormat="0" applyFont="0" applyAlignment="0" applyProtection="0"/>
    <xf numFmtId="0" fontId="40" fillId="80" borderId="16" applyNumberFormat="0" applyFont="0" applyAlignment="0" applyProtection="0"/>
    <xf numFmtId="0" fontId="43" fillId="0" borderId="24" applyNumberFormat="0" applyFill="0" applyAlignment="0" applyProtection="0"/>
    <xf numFmtId="0" fontId="45" fillId="82" borderId="19" applyNumberFormat="0" applyAlignment="0" applyProtection="0"/>
    <xf numFmtId="0" fontId="46" fillId="90" borderId="17" applyNumberFormat="0" applyAlignment="0" applyProtection="0"/>
    <xf numFmtId="0" fontId="45" fillId="90" borderId="19" applyNumberFormat="0" applyAlignment="0" applyProtection="0"/>
    <xf numFmtId="0" fontId="56" fillId="39" borderId="17" applyNumberFormat="0" applyAlignment="0" applyProtection="0"/>
    <xf numFmtId="0" fontId="2" fillId="80" borderId="16" applyNumberFormat="0" applyFont="0" applyAlignment="0" applyProtection="0"/>
    <xf numFmtId="0" fontId="46" fillId="82" borderId="17" applyNumberFormat="0" applyAlignment="0" applyProtection="0"/>
    <xf numFmtId="0" fontId="2" fillId="81" borderId="16" applyNumberFormat="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0" fontId="43" fillId="0" borderId="24" applyNumberFormat="0" applyFill="0" applyAlignment="0" applyProtection="0"/>
    <xf numFmtId="0" fontId="40" fillId="80" borderId="16" applyNumberFormat="0" applyFont="0" applyAlignment="0" applyProtection="0"/>
    <xf numFmtId="0" fontId="43" fillId="0" borderId="24" applyNumberFormat="0" applyFill="0" applyAlignment="0" applyProtection="0"/>
    <xf numFmtId="44" fontId="29" fillId="0" borderId="0" applyFont="0" applyFill="0" applyBorder="0" applyAlignment="0" applyProtection="0"/>
    <xf numFmtId="44" fontId="31" fillId="0" borderId="0" applyFont="0" applyFill="0" applyBorder="0" applyAlignment="0" applyProtection="0"/>
    <xf numFmtId="0" fontId="43" fillId="0" borderId="24" applyNumberFormat="0" applyFill="0" applyAlignment="0" applyProtection="0"/>
    <xf numFmtId="0" fontId="56" fillId="45" borderId="17" applyNumberFormat="0" applyAlignment="0" applyProtection="0"/>
    <xf numFmtId="0" fontId="67" fillId="0" borderId="24" applyNumberFormat="0" applyFill="0" applyAlignment="0" applyProtection="0"/>
    <xf numFmtId="0" fontId="40" fillId="80" borderId="16" applyNumberFormat="0" applyFont="0" applyAlignment="0" applyProtection="0"/>
    <xf numFmtId="0" fontId="40" fillId="80" borderId="16" applyNumberFormat="0" applyFont="0" applyAlignment="0" applyProtection="0"/>
    <xf numFmtId="0" fontId="43" fillId="0" borderId="24"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0" fontId="45" fillId="82" borderId="19" applyNumberFormat="0" applyAlignment="0" applyProtection="0"/>
    <xf numFmtId="44" fontId="2" fillId="0" borderId="0" applyFont="0" applyFill="0" applyBorder="0" applyAlignment="0" applyProtection="0"/>
    <xf numFmtId="44" fontId="29" fillId="0" borderId="0" applyFont="0" applyFill="0" applyBorder="0" applyAlignment="0" applyProtection="0"/>
    <xf numFmtId="0" fontId="45" fillId="82" borderId="19" applyNumberFormat="0" applyAlignment="0" applyProtection="0"/>
    <xf numFmtId="44" fontId="2" fillId="0" borderId="0" applyFont="0" applyFill="0" applyBorder="0" applyAlignment="0" applyProtection="0"/>
    <xf numFmtId="0" fontId="40" fillId="80" borderId="16" applyNumberFormat="0" applyFont="0" applyAlignment="0" applyProtection="0"/>
    <xf numFmtId="44" fontId="29" fillId="0" borderId="0" applyFont="0" applyFill="0" applyBorder="0" applyAlignment="0" applyProtection="0"/>
    <xf numFmtId="44" fontId="2" fillId="0" borderId="0" applyFont="0" applyFill="0" applyBorder="0" applyAlignment="0" applyProtection="0"/>
    <xf numFmtId="0" fontId="45" fillId="82" borderId="19" applyNumberFormat="0" applyAlignment="0" applyProtection="0"/>
    <xf numFmtId="44" fontId="29" fillId="0" borderId="0" applyFont="0" applyFill="0" applyBorder="0" applyAlignment="0" applyProtection="0"/>
    <xf numFmtId="44" fontId="2" fillId="0" borderId="0" applyFont="0" applyFill="0" applyBorder="0" applyAlignment="0" applyProtection="0"/>
    <xf numFmtId="0" fontId="40" fillId="80" borderId="16" applyNumberFormat="0" applyFont="0" applyAlignment="0" applyProtection="0"/>
    <xf numFmtId="44" fontId="29" fillId="0" borderId="0" applyFont="0" applyFill="0" applyBorder="0" applyAlignment="0" applyProtection="0"/>
    <xf numFmtId="44" fontId="1" fillId="0" borderId="0" applyFont="0" applyFill="0" applyBorder="0" applyAlignment="0" applyProtection="0"/>
    <xf numFmtId="0" fontId="45" fillId="82" borderId="19" applyNumberFormat="0" applyAlignment="0" applyProtection="0"/>
    <xf numFmtId="44" fontId="2" fillId="0" borderId="0" applyFont="0" applyFill="0" applyBorder="0" applyAlignment="0" applyProtection="0"/>
    <xf numFmtId="43"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0" fontId="43" fillId="0" borderId="24" applyNumberFormat="0" applyFill="0" applyAlignment="0" applyProtection="0"/>
    <xf numFmtId="43" fontId="29" fillId="0" borderId="0" applyFont="0" applyFill="0" applyBorder="0" applyAlignment="0" applyProtection="0"/>
    <xf numFmtId="44" fontId="29" fillId="0" borderId="0" applyFont="0" applyFill="0" applyBorder="0" applyAlignment="0" applyProtection="0"/>
    <xf numFmtId="0" fontId="40" fillId="80" borderId="16" applyNumberFormat="0" applyFont="0" applyAlignment="0" applyProtection="0"/>
    <xf numFmtId="4" fontId="85" fillId="99" borderId="29" applyProtection="0">
      <alignment horizontal="left" vertical="top"/>
    </xf>
    <xf numFmtId="0" fontId="40" fillId="0" borderId="0">
      <alignment horizontal="center" vertical="center"/>
    </xf>
    <xf numFmtId="164" fontId="62" fillId="0" borderId="0" applyFont="0" applyFill="0" applyBorder="0" applyAlignment="0" applyProtection="0"/>
    <xf numFmtId="0" fontId="2" fillId="0" borderId="0" applyNumberFormat="0" applyFont="0" applyFill="0" applyAlignment="0" applyProtection="0"/>
    <xf numFmtId="0" fontId="40" fillId="0" borderId="0"/>
    <xf numFmtId="0" fontId="62" fillId="0" borderId="0"/>
    <xf numFmtId="0" fontId="95" fillId="0" borderId="0"/>
    <xf numFmtId="0" fontId="5" fillId="0" borderId="0"/>
    <xf numFmtId="164" fontId="62" fillId="0" borderId="0" applyFont="0" applyFill="0" applyBorder="0" applyAlignment="0" applyProtection="0"/>
    <xf numFmtId="0" fontId="40" fillId="80" borderId="34" applyNumberFormat="0" applyFont="0" applyAlignment="0" applyProtection="0"/>
    <xf numFmtId="0" fontId="40" fillId="80" borderId="34" applyNumberFormat="0" applyFont="0" applyAlignment="0" applyProtection="0"/>
    <xf numFmtId="0" fontId="2" fillId="80" borderId="34" applyNumberFormat="0" applyFont="0" applyAlignment="0" applyProtection="0"/>
    <xf numFmtId="0" fontId="56" fillId="39" borderId="35" applyNumberFormat="0" applyAlignment="0" applyProtection="0"/>
    <xf numFmtId="0" fontId="62" fillId="0" borderId="0"/>
    <xf numFmtId="191" fontId="131" fillId="0" borderId="0" applyBorder="0" applyProtection="0"/>
    <xf numFmtId="0" fontId="40" fillId="80" borderId="34" applyNumberFormat="0" applyFont="0" applyAlignment="0" applyProtection="0"/>
    <xf numFmtId="0" fontId="43" fillId="0" borderId="37" applyNumberFormat="0" applyFill="0" applyAlignment="0" applyProtection="0"/>
    <xf numFmtId="0" fontId="105" fillId="0" borderId="0"/>
    <xf numFmtId="0" fontId="1" fillId="0" borderId="0"/>
    <xf numFmtId="0" fontId="2" fillId="0" borderId="0"/>
    <xf numFmtId="44" fontId="40" fillId="0" borderId="0" applyFont="0" applyFill="0" applyBorder="0" applyAlignment="0" applyProtection="0"/>
    <xf numFmtId="4" fontId="98" fillId="0" borderId="0">
      <alignment horizontal="justify"/>
    </xf>
    <xf numFmtId="0" fontId="45" fillId="82" borderId="36" applyNumberFormat="0" applyAlignment="0" applyProtection="0"/>
    <xf numFmtId="0" fontId="40" fillId="80" borderId="34" applyNumberFormat="0" applyFont="0" applyAlignment="0" applyProtection="0"/>
    <xf numFmtId="0" fontId="2" fillId="0" borderId="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3" fillId="0" borderId="37" applyNumberFormat="0" applyFill="0" applyAlignment="0" applyProtection="0"/>
    <xf numFmtId="0" fontId="40" fillId="80" borderId="34" applyNumberFormat="0" applyFont="0" applyAlignment="0" applyProtection="0"/>
    <xf numFmtId="0" fontId="40" fillId="80" borderId="34" applyNumberFormat="0" applyFont="0" applyAlignment="0" applyProtection="0"/>
    <xf numFmtId="0" fontId="67" fillId="0" borderId="37" applyNumberFormat="0" applyFill="0" applyAlignment="0" applyProtection="0"/>
    <xf numFmtId="0" fontId="56" fillId="45" borderId="35" applyNumberFormat="0" applyAlignment="0" applyProtection="0"/>
    <xf numFmtId="0" fontId="43" fillId="0" borderId="37" applyNumberFormat="0" applyFill="0" applyAlignment="0" applyProtection="0"/>
    <xf numFmtId="0" fontId="43" fillId="0" borderId="37" applyNumberFormat="0" applyFill="0" applyAlignment="0" applyProtection="0"/>
    <xf numFmtId="0" fontId="40" fillId="80" borderId="34" applyNumberFormat="0" applyFont="0" applyAlignment="0" applyProtection="0"/>
    <xf numFmtId="0" fontId="43" fillId="0" borderId="37" applyNumberFormat="0" applyFill="0" applyAlignment="0" applyProtection="0"/>
    <xf numFmtId="0" fontId="111" fillId="0" borderId="0" applyNumberFormat="0" applyFill="0" applyBorder="0" applyAlignment="0" applyProtection="0"/>
    <xf numFmtId="0" fontId="2" fillId="81" borderId="34" applyNumberFormat="0" applyAlignment="0" applyProtection="0"/>
    <xf numFmtId="0" fontId="46" fillId="82" borderId="35" applyNumberFormat="0" applyAlignment="0" applyProtection="0"/>
    <xf numFmtId="0" fontId="2" fillId="80" borderId="34" applyNumberFormat="0" applyFont="0" applyAlignment="0" applyProtection="0"/>
    <xf numFmtId="0" fontId="56" fillId="39" borderId="35" applyNumberFormat="0" applyAlignment="0" applyProtection="0"/>
    <xf numFmtId="0" fontId="45" fillId="90" borderId="36" applyNumberFormat="0" applyAlignment="0" applyProtection="0"/>
    <xf numFmtId="0" fontId="46" fillId="90" borderId="35"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56" fillId="45" borderId="35" applyNumberFormat="0" applyAlignment="0" applyProtection="0"/>
    <xf numFmtId="0" fontId="2" fillId="81" borderId="34"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6" fillId="90" borderId="35"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6" fillId="82" borderId="35" applyNumberFormat="0" applyAlignment="0" applyProtection="0"/>
    <xf numFmtId="0" fontId="45" fillId="82" borderId="36" applyNumberFormat="0" applyAlignment="0" applyProtection="0"/>
    <xf numFmtId="0" fontId="2" fillId="0" borderId="0"/>
    <xf numFmtId="0" fontId="130" fillId="7" borderId="11" applyNumberFormat="0" applyAlignment="0" applyProtection="0"/>
    <xf numFmtId="43" fontId="103" fillId="0" borderId="0" applyFont="0" applyFill="0" applyBorder="0" applyAlignment="0" applyProtection="0"/>
    <xf numFmtId="0" fontId="62" fillId="0" borderId="0"/>
    <xf numFmtId="0" fontId="2" fillId="0" borderId="0"/>
    <xf numFmtId="0" fontId="66" fillId="65" borderId="0" applyNumberFormat="0" applyBorder="0" applyAlignment="0" applyProtection="0"/>
    <xf numFmtId="0" fontId="107" fillId="0" borderId="18" applyNumberFormat="0" applyFill="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6" fillId="90" borderId="35"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2" fillId="81" borderId="34" applyNumberFormat="0" applyAlignment="0" applyProtection="0"/>
    <xf numFmtId="0" fontId="2"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2" borderId="0" applyNumberFormat="0" applyBorder="0" applyAlignment="0" applyProtection="0"/>
    <xf numFmtId="0" fontId="2" fillId="0" borderId="0"/>
    <xf numFmtId="0" fontId="2" fillId="0" borderId="0"/>
    <xf numFmtId="0" fontId="40" fillId="34" borderId="0" applyNumberFormat="0" applyBorder="0" applyAlignment="0" applyProtection="0"/>
    <xf numFmtId="0" fontId="115" fillId="35" borderId="0" applyNumberFormat="0" applyBorder="0" applyAlignment="0" applyProtection="0"/>
    <xf numFmtId="0" fontId="118" fillId="33" borderId="0" applyNumberFormat="0" applyBorder="0" applyAlignment="0" applyProtection="0"/>
    <xf numFmtId="0" fontId="129" fillId="5" borderId="0" applyNumberFormat="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6" fillId="56" borderId="0" applyNumberFormat="0" applyBorder="0" applyAlignment="0" applyProtection="0"/>
    <xf numFmtId="0" fontId="43" fillId="0" borderId="33" applyNumberFormat="0" applyFill="0" applyAlignment="0" applyProtection="0"/>
    <xf numFmtId="0" fontId="45" fillId="82" borderId="32" applyNumberFormat="0" applyAlignment="0" applyProtection="0"/>
    <xf numFmtId="0" fontId="62" fillId="0" borderId="0"/>
    <xf numFmtId="0" fontId="29" fillId="9" borderId="14" applyNumberFormat="0" applyFont="0" applyAlignment="0" applyProtection="0"/>
    <xf numFmtId="0" fontId="97" fillId="0" borderId="15" applyNumberFormat="0" applyFill="0" applyAlignment="0" applyProtection="0"/>
    <xf numFmtId="0" fontId="40" fillId="80" borderId="30" applyNumberFormat="0" applyFont="0" applyAlignment="0" applyProtection="0"/>
    <xf numFmtId="0" fontId="45" fillId="90" borderId="32" applyNumberFormat="0" applyAlignment="0" applyProtection="0"/>
    <xf numFmtId="0" fontId="45" fillId="82" borderId="32" applyNumberFormat="0" applyAlignment="0" applyProtection="0"/>
    <xf numFmtId="0" fontId="46" fillId="90" borderId="31" applyNumberFormat="0" applyAlignment="0" applyProtection="0"/>
    <xf numFmtId="0" fontId="40" fillId="80" borderId="30" applyNumberFormat="0" applyFont="0" applyAlignment="0" applyProtection="0"/>
    <xf numFmtId="0" fontId="45" fillId="82" borderId="32" applyNumberFormat="0" applyAlignment="0" applyProtection="0"/>
    <xf numFmtId="0" fontId="40" fillId="80" borderId="30" applyNumberFormat="0" applyFont="0" applyAlignment="0" applyProtection="0"/>
    <xf numFmtId="0" fontId="113" fillId="0" borderId="21" applyNumberFormat="0" applyFill="0" applyAlignment="0" applyProtection="0"/>
    <xf numFmtId="0" fontId="45" fillId="82" borderId="32" applyNumberFormat="0" applyAlignment="0" applyProtection="0"/>
    <xf numFmtId="0" fontId="2" fillId="0" borderId="0"/>
    <xf numFmtId="0" fontId="40" fillId="80" borderId="30" applyNumberFormat="0" applyFont="0" applyAlignment="0" applyProtection="0"/>
    <xf numFmtId="0" fontId="2" fillId="81" borderId="30" applyNumberFormat="0" applyAlignment="0" applyProtection="0"/>
    <xf numFmtId="0" fontId="46" fillId="82" borderId="31" applyNumberFormat="0" applyAlignment="0" applyProtection="0"/>
    <xf numFmtId="0" fontId="2" fillId="80" borderId="30" applyNumberFormat="0" applyFont="0" applyAlignment="0" applyProtection="0"/>
    <xf numFmtId="0" fontId="56" fillId="39" borderId="31" applyNumberFormat="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67" fillId="0" borderId="33" applyNumberFormat="0" applyFill="0" applyAlignment="0" applyProtection="0"/>
    <xf numFmtId="0" fontId="43" fillId="0" borderId="33" applyNumberFormat="0" applyFill="0" applyAlignment="0" applyProtection="0"/>
    <xf numFmtId="0" fontId="56" fillId="45" borderId="31" applyNumberFormat="0" applyAlignment="0" applyProtection="0"/>
    <xf numFmtId="0" fontId="40" fillId="80" borderId="30" applyNumberFormat="0" applyFont="0" applyAlignment="0" applyProtection="0"/>
    <xf numFmtId="0" fontId="40" fillId="80" borderId="30" applyNumberFormat="0" applyFont="0" applyAlignment="0" applyProtection="0"/>
    <xf numFmtId="0" fontId="40" fillId="80" borderId="30" applyNumberFormat="0" applyFont="0" applyAlignment="0" applyProtection="0"/>
    <xf numFmtId="0" fontId="40" fillId="80" borderId="30" applyNumberFormat="0" applyFont="0" applyAlignment="0" applyProtection="0"/>
    <xf numFmtId="0" fontId="40" fillId="80" borderId="30" applyNumberFormat="0" applyFont="0" applyAlignment="0" applyProtection="0"/>
    <xf numFmtId="0" fontId="40" fillId="80" borderId="30" applyNumberFormat="0" applyFont="0" applyAlignment="0" applyProtection="0"/>
    <xf numFmtId="0" fontId="45" fillId="82" borderId="32" applyNumberFormat="0" applyAlignment="0" applyProtection="0"/>
    <xf numFmtId="0" fontId="45" fillId="82" borderId="32" applyNumberFormat="0" applyAlignment="0" applyProtection="0"/>
    <xf numFmtId="0" fontId="45" fillId="82" borderId="32" applyNumberFormat="0" applyAlignment="0" applyProtection="0"/>
    <xf numFmtId="0" fontId="45" fillId="82" borderId="32" applyNumberFormat="0" applyAlignment="0" applyProtection="0"/>
    <xf numFmtId="0" fontId="45" fillId="82" borderId="32" applyNumberFormat="0" applyAlignment="0" applyProtection="0"/>
    <xf numFmtId="0" fontId="45" fillId="82" borderId="32" applyNumberFormat="0" applyAlignment="0" applyProtection="0"/>
    <xf numFmtId="0" fontId="40" fillId="80" borderId="30" applyNumberFormat="0" applyFont="0" applyAlignment="0" applyProtection="0"/>
    <xf numFmtId="0" fontId="40" fillId="80" borderId="30" applyNumberFormat="0" applyFont="0" applyAlignment="0" applyProtection="0"/>
    <xf numFmtId="0" fontId="45" fillId="82" borderId="32" applyNumberFormat="0" applyAlignment="0" applyProtection="0"/>
    <xf numFmtId="0" fontId="45" fillId="82" borderId="32" applyNumberFormat="0" applyAlignment="0" applyProtection="0"/>
    <xf numFmtId="0" fontId="40" fillId="80" borderId="30" applyNumberFormat="0" applyFont="0" applyAlignment="0" applyProtection="0"/>
    <xf numFmtId="0" fontId="40" fillId="80" borderId="30" applyNumberFormat="0" applyFont="0" applyAlignment="0" applyProtection="0"/>
    <xf numFmtId="0" fontId="45" fillId="82" borderId="32" applyNumberFormat="0" applyAlignment="0" applyProtection="0"/>
    <xf numFmtId="0" fontId="40" fillId="80" borderId="30" applyNumberFormat="0" applyFont="0" applyAlignment="0" applyProtection="0"/>
    <xf numFmtId="0" fontId="40" fillId="80" borderId="30" applyNumberFormat="0" applyFont="0" applyAlignment="0" applyProtection="0"/>
    <xf numFmtId="0" fontId="45" fillId="82" borderId="32" applyNumberFormat="0" applyAlignment="0" applyProtection="0"/>
    <xf numFmtId="0" fontId="45" fillId="82" borderId="32" applyNumberFormat="0" applyAlignment="0" applyProtection="0"/>
    <xf numFmtId="0" fontId="40" fillId="80" borderId="30" applyNumberFormat="0" applyFont="0" applyAlignment="0" applyProtection="0"/>
    <xf numFmtId="0" fontId="40" fillId="80" borderId="30" applyNumberFormat="0" applyFont="0" applyAlignment="0" applyProtection="0"/>
    <xf numFmtId="0" fontId="45" fillId="82" borderId="32" applyNumberFormat="0" applyAlignment="0" applyProtection="0"/>
    <xf numFmtId="0" fontId="45" fillId="82" borderId="32" applyNumberFormat="0" applyAlignment="0" applyProtection="0"/>
    <xf numFmtId="164" fontId="1" fillId="0" borderId="0" applyFont="0" applyFill="0" applyBorder="0" applyAlignment="0" applyProtection="0"/>
    <xf numFmtId="164" fontId="2" fillId="0" borderId="0" applyFont="0" applyFill="0" applyBorder="0" applyAlignment="0" applyProtection="0"/>
    <xf numFmtId="0" fontId="66" fillId="68" borderId="0" applyNumberFormat="0" applyBorder="0" applyAlignment="0" applyProtection="0"/>
    <xf numFmtId="0" fontId="108" fillId="93" borderId="23" applyNumberFormat="0" applyAlignment="0" applyProtection="0"/>
    <xf numFmtId="0" fontId="120" fillId="7" borderId="10"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2" fillId="0" borderId="0"/>
    <xf numFmtId="164" fontId="1" fillId="0" borderId="0" applyFont="0" applyFill="0" applyBorder="0" applyAlignment="0" applyProtection="0"/>
    <xf numFmtId="0" fontId="45" fillId="82" borderId="36" applyNumberFormat="0" applyAlignment="0" applyProtection="0"/>
    <xf numFmtId="0" fontId="45" fillId="82" borderId="36" applyNumberFormat="0" applyAlignment="0" applyProtection="0"/>
    <xf numFmtId="188" fontId="2" fillId="0" borderId="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190" fontId="2" fillId="0" borderId="0"/>
    <xf numFmtId="0" fontId="43" fillId="0" borderId="37" applyNumberFormat="0" applyFill="0" applyAlignment="0" applyProtection="0"/>
    <xf numFmtId="0" fontId="45" fillId="82" borderId="32" applyNumberFormat="0" applyAlignment="0" applyProtection="0"/>
    <xf numFmtId="188" fontId="2" fillId="0" borderId="0"/>
    <xf numFmtId="0" fontId="45" fillId="82" borderId="32" applyNumberFormat="0" applyAlignment="0" applyProtection="0"/>
    <xf numFmtId="0" fontId="2" fillId="0" borderId="0"/>
    <xf numFmtId="0" fontId="40" fillId="80" borderId="30" applyNumberFormat="0" applyFont="0" applyAlignment="0" applyProtection="0"/>
    <xf numFmtId="0" fontId="40" fillId="80" borderId="30" applyNumberFormat="0" applyFont="0" applyAlignment="0" applyProtection="0"/>
    <xf numFmtId="0" fontId="122" fillId="0" borderId="0" applyNumberFormat="0" applyFill="0" applyBorder="0" applyAlignment="0" applyProtection="0"/>
    <xf numFmtId="0" fontId="116" fillId="0" borderId="0">
      <alignment horizontal="right" vertical="top"/>
    </xf>
    <xf numFmtId="0" fontId="66" fillId="57" borderId="0" applyNumberFormat="0" applyBorder="0" applyAlignment="0" applyProtection="0"/>
    <xf numFmtId="0" fontId="45" fillId="82" borderId="32" applyNumberFormat="0" applyAlignment="0" applyProtection="0"/>
    <xf numFmtId="0" fontId="118" fillId="21" borderId="0" applyNumberFormat="0" applyBorder="0" applyAlignment="0" applyProtection="0"/>
    <xf numFmtId="0" fontId="40" fillId="80" borderId="30" applyNumberFormat="0" applyFont="0" applyAlignment="0" applyProtection="0"/>
    <xf numFmtId="0" fontId="40" fillId="80" borderId="30" applyNumberFormat="0" applyFont="0" applyAlignment="0" applyProtection="0"/>
    <xf numFmtId="0" fontId="46" fillId="34" borderId="31" applyNumberFormat="0" applyAlignment="0" applyProtection="0"/>
    <xf numFmtId="0" fontId="127" fillId="6" borderId="10" applyNumberFormat="0" applyAlignment="0" applyProtection="0"/>
    <xf numFmtId="0" fontId="66" fillId="56" borderId="0" applyNumberFormat="0" applyBorder="0" applyAlignment="0" applyProtection="0"/>
    <xf numFmtId="0" fontId="45" fillId="82" borderId="32" applyNumberFormat="0" applyAlignment="0" applyProtection="0"/>
    <xf numFmtId="0" fontId="100" fillId="37" borderId="0" applyNumberFormat="0" applyBorder="0" applyAlignment="0" applyProtection="0"/>
    <xf numFmtId="43" fontId="2" fillId="0" borderId="0" applyFont="0" applyFill="0" applyBorder="0" applyAlignment="0" applyProtection="0"/>
    <xf numFmtId="0" fontId="40" fillId="80" borderId="30" applyNumberFormat="0" applyFont="0" applyAlignment="0" applyProtection="0"/>
    <xf numFmtId="0" fontId="118" fillId="30" borderId="0" applyNumberFormat="0" applyBorder="0" applyAlignment="0" applyProtection="0"/>
    <xf numFmtId="0" fontId="41" fillId="68" borderId="0" applyNumberFormat="0" applyBorder="0" applyAlignment="0" applyProtection="0"/>
    <xf numFmtId="44" fontId="1" fillId="0" borderId="0" applyFont="0" applyFill="0" applyBorder="0" applyAlignment="0" applyProtection="0"/>
    <xf numFmtId="0" fontId="125" fillId="0" borderId="8" applyNumberFormat="0" applyFill="0" applyAlignment="0" applyProtection="0"/>
    <xf numFmtId="0" fontId="2" fillId="0" borderId="0"/>
    <xf numFmtId="0" fontId="29" fillId="0" borderId="0"/>
    <xf numFmtId="0" fontId="66" fillId="47" borderId="0" applyNumberFormat="0" applyBorder="0" applyAlignment="0" applyProtection="0"/>
    <xf numFmtId="0" fontId="132" fillId="0" borderId="0"/>
    <xf numFmtId="0" fontId="118" fillId="22" borderId="0" applyNumberFormat="0" applyBorder="0" applyAlignment="0" applyProtection="0"/>
    <xf numFmtId="0" fontId="114" fillId="0" borderId="22" applyNumberFormat="0" applyFill="0" applyAlignment="0" applyProtection="0"/>
    <xf numFmtId="44" fontId="40" fillId="0" borderId="0" applyFont="0" applyFill="0" applyBorder="0" applyAlignment="0" applyProtection="0"/>
    <xf numFmtId="0" fontId="2" fillId="0" borderId="0"/>
    <xf numFmtId="188" fontId="62" fillId="0" borderId="0"/>
    <xf numFmtId="0" fontId="89" fillId="36" borderId="0" applyNumberFormat="0" applyBorder="0" applyAlignment="0" applyProtection="0"/>
    <xf numFmtId="44" fontId="2" fillId="0" borderId="0" applyFont="0" applyFill="0" applyBorder="0" applyAlignment="0" applyProtection="0"/>
    <xf numFmtId="0" fontId="112" fillId="0" borderId="20" applyNumberFormat="0" applyFill="0" applyAlignment="0" applyProtection="0"/>
    <xf numFmtId="0" fontId="40" fillId="80" borderId="30" applyNumberFormat="0" applyFont="0" applyAlignment="0" applyProtection="0"/>
    <xf numFmtId="0" fontId="126" fillId="0" borderId="9" applyNumberFormat="0" applyFill="0" applyAlignment="0" applyProtection="0"/>
    <xf numFmtId="0" fontId="29" fillId="15" borderId="0" applyNumberFormat="0" applyBorder="0" applyAlignment="0" applyProtection="0"/>
    <xf numFmtId="0" fontId="40" fillId="80" borderId="30" applyNumberFormat="0" applyFont="0" applyAlignment="0" applyProtection="0"/>
    <xf numFmtId="0" fontId="40" fillId="80" borderId="30" applyNumberFormat="0" applyFont="0" applyAlignment="0" applyProtection="0"/>
    <xf numFmtId="0" fontId="66" fillId="71" borderId="0" applyNumberFormat="0" applyBorder="0" applyAlignment="0" applyProtection="0"/>
    <xf numFmtId="0" fontId="56" fillId="45" borderId="31" applyNumberFormat="0" applyAlignment="0" applyProtection="0"/>
    <xf numFmtId="0" fontId="43" fillId="0" borderId="33" applyNumberFormat="0" applyFill="0" applyAlignment="0" applyProtection="0"/>
    <xf numFmtId="0" fontId="67" fillId="0" borderId="3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99" fillId="0" borderId="0"/>
    <xf numFmtId="44" fontId="1" fillId="0" borderId="0" applyFont="0" applyFill="0" applyBorder="0" applyAlignment="0" applyProtection="0"/>
    <xf numFmtId="0" fontId="62" fillId="0" borderId="0"/>
    <xf numFmtId="0" fontId="62" fillId="0" borderId="0"/>
    <xf numFmtId="0" fontId="46" fillId="90" borderId="31" applyNumberFormat="0" applyAlignment="0" applyProtection="0"/>
    <xf numFmtId="0" fontId="117" fillId="0" borderId="0">
      <alignment horizontal="right"/>
    </xf>
    <xf numFmtId="0" fontId="2" fillId="0" borderId="0"/>
    <xf numFmtId="0" fontId="2" fillId="0" borderId="0"/>
    <xf numFmtId="0" fontId="62" fillId="0" borderId="0"/>
    <xf numFmtId="0" fontId="117" fillId="0" borderId="0">
      <alignment horizontal="right"/>
    </xf>
    <xf numFmtId="0" fontId="116" fillId="0" borderId="0">
      <alignment horizontal="left"/>
    </xf>
    <xf numFmtId="0" fontId="2" fillId="0" borderId="0" applyProtection="0"/>
    <xf numFmtId="164" fontId="62" fillId="0" borderId="0" applyFont="0" applyFill="0" applyBorder="0" applyAlignment="0" applyProtection="0"/>
    <xf numFmtId="0" fontId="96" fillId="0" borderId="0" applyNumberFormat="0" applyFill="0" applyBorder="0" applyAlignment="0" applyProtection="0"/>
    <xf numFmtId="0" fontId="56" fillId="39" borderId="31" applyNumberFormat="0" applyAlignment="0" applyProtection="0"/>
    <xf numFmtId="164" fontId="62" fillId="0" borderId="0" applyFont="0" applyFill="0" applyBorder="0" applyAlignment="0" applyProtection="0"/>
    <xf numFmtId="0" fontId="2" fillId="80" borderId="30" applyNumberFormat="0" applyFont="0" applyAlignment="0" applyProtection="0"/>
    <xf numFmtId="0" fontId="46" fillId="82" borderId="31" applyNumberFormat="0" applyAlignment="0" applyProtection="0"/>
    <xf numFmtId="0" fontId="2" fillId="81" borderId="30" applyNumberFormat="0" applyAlignment="0" applyProtection="0"/>
    <xf numFmtId="0" fontId="2" fillId="0" borderId="0"/>
    <xf numFmtId="0" fontId="100" fillId="35" borderId="0" applyNumberFormat="0" applyBorder="0" applyAlignment="0" applyProtection="0"/>
    <xf numFmtId="0" fontId="1" fillId="0" borderId="0"/>
    <xf numFmtId="0" fontId="100" fillId="34" borderId="0" applyNumberFormat="0" applyBorder="0" applyAlignment="0" applyProtection="0"/>
    <xf numFmtId="164" fontId="1" fillId="0" borderId="0" applyFont="0" applyFill="0" applyBorder="0" applyAlignment="0" applyProtection="0"/>
    <xf numFmtId="0" fontId="1" fillId="0" borderId="0"/>
    <xf numFmtId="0" fontId="43" fillId="0" borderId="37" applyNumberFormat="0" applyFill="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3" fillId="0" borderId="37" applyNumberFormat="0" applyFill="0" applyAlignment="0" applyProtection="0"/>
    <xf numFmtId="0" fontId="40" fillId="80" borderId="34" applyNumberFormat="0" applyFont="0" applyAlignment="0" applyProtection="0"/>
    <xf numFmtId="0" fontId="45" fillId="82" borderId="36" applyNumberFormat="0" applyAlignment="0" applyProtection="0"/>
    <xf numFmtId="0" fontId="2" fillId="81" borderId="34"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3" fillId="0" borderId="37" applyNumberFormat="0" applyFill="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3" fillId="0" borderId="37" applyNumberFormat="0" applyFill="0" applyAlignment="0" applyProtection="0"/>
    <xf numFmtId="4" fontId="87" fillId="100" borderId="6" applyProtection="0">
      <alignment vertical="top"/>
    </xf>
    <xf numFmtId="0" fontId="40" fillId="80" borderId="34" applyNumberFormat="0" applyFont="0" applyAlignment="0" applyProtection="0"/>
    <xf numFmtId="0" fontId="56" fillId="39" borderId="35"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100" fillId="38" borderId="0" applyNumberFormat="0" applyBorder="0" applyAlignment="0" applyProtection="0"/>
    <xf numFmtId="0" fontId="106" fillId="82" borderId="31" applyNumberFormat="0" applyAlignment="0" applyProtection="0"/>
    <xf numFmtId="0" fontId="45" fillId="82" borderId="32" applyNumberFormat="0" applyAlignment="0" applyProtection="0"/>
    <xf numFmtId="0" fontId="43" fillId="0" borderId="33" applyNumberFormat="0" applyFill="0" applyAlignment="0" applyProtection="0"/>
    <xf numFmtId="0" fontId="40" fillId="80" borderId="30" applyNumberFormat="0" applyFont="0" applyAlignment="0" applyProtection="0"/>
    <xf numFmtId="0" fontId="41" fillId="79" borderId="0" applyNumberFormat="0" applyBorder="0" applyAlignment="0" applyProtection="0"/>
    <xf numFmtId="0" fontId="100" fillId="36" borderId="0" applyNumberFormat="0" applyBorder="0" applyAlignment="0" applyProtection="0"/>
    <xf numFmtId="0" fontId="45" fillId="82" borderId="36" applyNumberFormat="0" applyAlignment="0" applyProtection="0"/>
    <xf numFmtId="0" fontId="2" fillId="0" borderId="0"/>
    <xf numFmtId="0" fontId="36" fillId="0" borderId="0"/>
    <xf numFmtId="0" fontId="124" fillId="0" borderId="7" applyNumberFormat="0" applyFill="0" applyAlignment="0" applyProtection="0"/>
    <xf numFmtId="0" fontId="119" fillId="4" borderId="0" applyNumberFormat="0" applyBorder="0" applyAlignment="0" applyProtection="0"/>
    <xf numFmtId="164" fontId="1" fillId="0" borderId="0" applyFont="0" applyFill="0" applyBorder="0" applyAlignment="0" applyProtection="0"/>
    <xf numFmtId="187" fontId="2" fillId="0" borderId="0" applyFont="0" applyFill="0" applyBorder="0" applyAlignment="0" applyProtection="0"/>
    <xf numFmtId="0" fontId="2" fillId="0" borderId="0"/>
    <xf numFmtId="4" fontId="117" fillId="0" borderId="0">
      <alignment horizontal="right"/>
    </xf>
    <xf numFmtId="0" fontId="43" fillId="0" borderId="33" applyNumberFormat="0" applyFill="0" applyAlignment="0" applyProtection="0"/>
    <xf numFmtId="0" fontId="45" fillId="82" borderId="32" applyNumberFormat="0" applyAlignment="0" applyProtection="0"/>
    <xf numFmtId="0" fontId="45" fillId="82" borderId="32" applyNumberFormat="0" applyAlignment="0" applyProtection="0"/>
    <xf numFmtId="0" fontId="40" fillId="80" borderId="34" applyNumberFormat="0" applyFont="0" applyAlignment="0" applyProtection="0"/>
    <xf numFmtId="0" fontId="99" fillId="0" borderId="0"/>
    <xf numFmtId="164" fontId="1" fillId="0" borderId="0" applyFont="0" applyFill="0" applyBorder="0" applyAlignment="0" applyProtection="0"/>
    <xf numFmtId="0" fontId="40" fillId="80" borderId="34" applyNumberFormat="0" applyFont="0" applyAlignment="0" applyProtection="0"/>
    <xf numFmtId="0" fontId="2" fillId="0" borderId="0"/>
    <xf numFmtId="0" fontId="40" fillId="80" borderId="34" applyNumberFormat="0" applyFont="0" applyAlignment="0" applyProtection="0"/>
    <xf numFmtId="0" fontId="43" fillId="0" borderId="37" applyNumberFormat="0" applyFill="0" applyAlignment="0" applyProtection="0"/>
    <xf numFmtId="164" fontId="2" fillId="0" borderId="0" applyFont="0" applyFill="0" applyBorder="0" applyAlignment="0" applyProtection="0"/>
    <xf numFmtId="0" fontId="62" fillId="0" borderId="0"/>
    <xf numFmtId="0" fontId="40" fillId="80" borderId="34" applyNumberFormat="0" applyFont="0" applyAlignment="0" applyProtection="0"/>
    <xf numFmtId="0" fontId="135" fillId="0" borderId="0" applyNumberFormat="0" applyFill="0" applyBorder="0" applyAlignment="0" applyProtection="0"/>
    <xf numFmtId="0" fontId="118" fillId="25" borderId="0" applyNumberFormat="0" applyBorder="0" applyAlignment="0" applyProtection="0"/>
    <xf numFmtId="0" fontId="45" fillId="82" borderId="32" applyNumberFormat="0" applyAlignment="0" applyProtection="0"/>
    <xf numFmtId="0" fontId="117" fillId="0" borderId="0">
      <alignment horizontal="justify" vertical="top" wrapText="1"/>
    </xf>
    <xf numFmtId="0" fontId="118" fillId="26" borderId="0" applyNumberFormat="0" applyBorder="0" applyAlignment="0" applyProtection="0"/>
    <xf numFmtId="0" fontId="2" fillId="0" borderId="0"/>
    <xf numFmtId="0" fontId="45" fillId="82" borderId="32" applyNumberFormat="0" applyAlignment="0" applyProtection="0"/>
    <xf numFmtId="164" fontId="1" fillId="0" borderId="0" applyFont="0" applyFill="0" applyBorder="0" applyAlignment="0" applyProtection="0"/>
    <xf numFmtId="0" fontId="104" fillId="0" borderId="0">
      <alignment horizontal="left" vertical="top"/>
    </xf>
    <xf numFmtId="0" fontId="1" fillId="0" borderId="0"/>
    <xf numFmtId="0" fontId="43" fillId="0" borderId="33" applyNumberFormat="0" applyFill="0" applyAlignment="0" applyProtection="0"/>
    <xf numFmtId="0" fontId="40" fillId="80" borderId="30" applyNumberFormat="0" applyFont="0" applyAlignment="0" applyProtection="0"/>
    <xf numFmtId="0" fontId="66" fillId="55" borderId="0" applyNumberFormat="0" applyBorder="0" applyAlignment="0" applyProtection="0"/>
    <xf numFmtId="0" fontId="40" fillId="0" borderId="0"/>
    <xf numFmtId="0" fontId="41" fillId="82" borderId="0" applyNumberFormat="0" applyBorder="0" applyAlignment="0" applyProtection="0"/>
    <xf numFmtId="0" fontId="118" fillId="18" borderId="0" applyNumberFormat="0" applyBorder="0" applyAlignment="0" applyProtection="0"/>
    <xf numFmtId="0" fontId="66" fillId="48" borderId="0" applyNumberFormat="0" applyBorder="0" applyAlignment="0" applyProtection="0"/>
    <xf numFmtId="0" fontId="43" fillId="0" borderId="37" applyNumberFormat="0" applyFill="0" applyAlignment="0" applyProtection="0"/>
    <xf numFmtId="0" fontId="40" fillId="80" borderId="34" applyNumberFormat="0" applyFont="0" applyAlignment="0" applyProtection="0"/>
    <xf numFmtId="0" fontId="40" fillId="80" borderId="34" applyNumberFormat="0" applyFont="0" applyAlignment="0" applyProtection="0"/>
    <xf numFmtId="0" fontId="2" fillId="0" borderId="0"/>
    <xf numFmtId="0" fontId="1" fillId="0" borderId="0"/>
    <xf numFmtId="0" fontId="2" fillId="0" borderId="0"/>
    <xf numFmtId="0" fontId="45" fillId="82" borderId="32" applyNumberFormat="0" applyAlignment="0" applyProtection="0"/>
    <xf numFmtId="0" fontId="40" fillId="0" borderId="0"/>
    <xf numFmtId="0" fontId="2" fillId="0" borderId="0" applyProtection="0"/>
    <xf numFmtId="0" fontId="1" fillId="0" borderId="0"/>
    <xf numFmtId="0" fontId="2" fillId="0" borderId="0"/>
    <xf numFmtId="0" fontId="43" fillId="0" borderId="37" applyNumberFormat="0" applyFill="0" applyAlignment="0" applyProtection="0"/>
    <xf numFmtId="0" fontId="43" fillId="0" borderId="37" applyNumberFormat="0" applyFill="0" applyAlignment="0" applyProtection="0"/>
    <xf numFmtId="44" fontId="1" fillId="0" borderId="0" applyFont="0" applyFill="0" applyBorder="0" applyAlignment="0" applyProtection="0"/>
    <xf numFmtId="0" fontId="45" fillId="90" borderId="36" applyNumberFormat="0" applyAlignment="0" applyProtection="0"/>
    <xf numFmtId="0" fontId="66" fillId="54" borderId="0" applyNumberFormat="0" applyBorder="0" applyAlignment="0" applyProtection="0"/>
    <xf numFmtId="0" fontId="43" fillId="0" borderId="37" applyNumberFormat="0" applyFill="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2" applyNumberFormat="0" applyAlignment="0" applyProtection="0"/>
    <xf numFmtId="0" fontId="43" fillId="0" borderId="41" applyNumberFormat="0" applyFill="0" applyAlignment="0" applyProtection="0"/>
    <xf numFmtId="188" fontId="62" fillId="0" borderId="0"/>
    <xf numFmtId="164" fontId="2" fillId="0" borderId="0" applyFont="0" applyFill="0" applyBorder="0" applyAlignment="0" applyProtection="0"/>
    <xf numFmtId="0" fontId="40" fillId="80" borderId="34" applyNumberFormat="0" applyFont="0" applyAlignment="0" applyProtection="0"/>
    <xf numFmtId="0" fontId="40" fillId="80" borderId="34" applyNumberFormat="0" applyFont="0" applyAlignment="0" applyProtection="0"/>
    <xf numFmtId="0" fontId="74" fillId="0" borderId="0"/>
    <xf numFmtId="189" fontId="103" fillId="0" borderId="0" applyFont="0" applyFill="0" applyBorder="0" applyAlignment="0" applyProtection="0"/>
    <xf numFmtId="0" fontId="40" fillId="80" borderId="34" applyNumberFormat="0" applyFont="0" applyAlignment="0" applyProtection="0"/>
    <xf numFmtId="0" fontId="43" fillId="0" borderId="37" applyNumberFormat="0" applyFill="0" applyAlignment="0" applyProtection="0"/>
    <xf numFmtId="0" fontId="40" fillId="80" borderId="34" applyNumberFormat="0" applyFont="0" applyAlignment="0" applyProtection="0"/>
    <xf numFmtId="0" fontId="43" fillId="0" borderId="37" applyNumberFormat="0" applyFill="0" applyAlignment="0" applyProtection="0"/>
    <xf numFmtId="0" fontId="74" fillId="0" borderId="0"/>
    <xf numFmtId="0" fontId="36" fillId="0" borderId="0"/>
    <xf numFmtId="0" fontId="43" fillId="0" borderId="37" applyNumberFormat="0" applyFill="0" applyAlignment="0" applyProtection="0"/>
    <xf numFmtId="0" fontId="45" fillId="82" borderId="36" applyNumberFormat="0" applyAlignment="0" applyProtection="0"/>
    <xf numFmtId="0" fontId="43" fillId="0" borderId="37" applyNumberFormat="0" applyFill="0" applyAlignment="0" applyProtection="0"/>
    <xf numFmtId="0" fontId="46" fillId="82" borderId="35" applyNumberFormat="0" applyAlignment="0" applyProtection="0"/>
    <xf numFmtId="0" fontId="67" fillId="0" borderId="37" applyNumberFormat="0" applyFill="0" applyAlignment="0" applyProtection="0"/>
    <xf numFmtId="0" fontId="40" fillId="80" borderId="34" applyNumberFormat="0" applyFont="0" applyAlignment="0" applyProtection="0"/>
    <xf numFmtId="0" fontId="46" fillId="90" borderId="35" applyNumberFormat="0" applyAlignment="0" applyProtection="0"/>
    <xf numFmtId="0" fontId="103" fillId="0" borderId="0"/>
    <xf numFmtId="0" fontId="100" fillId="0" borderId="0"/>
    <xf numFmtId="0" fontId="40" fillId="80" borderId="34" applyNumberFormat="0" applyFont="0" applyAlignment="0" applyProtection="0"/>
    <xf numFmtId="0" fontId="40" fillId="80" borderId="34" applyNumberFormat="0" applyFont="0" applyAlignment="0" applyProtection="0"/>
    <xf numFmtId="0" fontId="62" fillId="0" borderId="0"/>
    <xf numFmtId="0" fontId="45" fillId="82" borderId="36" applyNumberFormat="0" applyAlignment="0" applyProtection="0"/>
    <xf numFmtId="0" fontId="100" fillId="39" borderId="0" applyNumberFormat="0" applyBorder="0" applyAlignment="0" applyProtection="0"/>
    <xf numFmtId="0" fontId="45" fillId="82" borderId="36" applyNumberFormat="0" applyAlignment="0" applyProtection="0"/>
    <xf numFmtId="43" fontId="62" fillId="0" borderId="0" applyFont="0" applyFill="0" applyBorder="0" applyAlignment="0" applyProtection="0"/>
    <xf numFmtId="0" fontId="43" fillId="0" borderId="37" applyNumberFormat="0" applyFill="0" applyAlignment="0" applyProtection="0"/>
    <xf numFmtId="0" fontId="45" fillId="82" borderId="36" applyNumberFormat="0" applyAlignment="0" applyProtection="0"/>
    <xf numFmtId="0" fontId="52" fillId="0" borderId="18" applyNumberFormat="0" applyFill="0" applyAlignment="0" applyProtection="0"/>
    <xf numFmtId="0" fontId="2" fillId="0" borderId="0"/>
    <xf numFmtId="0" fontId="40" fillId="80" borderId="34" applyNumberFormat="0" applyFont="0" applyAlignment="0" applyProtection="0"/>
    <xf numFmtId="0" fontId="45" fillId="82" borderId="36" applyNumberFormat="0" applyAlignment="0" applyProtection="0"/>
    <xf numFmtId="0" fontId="43" fillId="0" borderId="37" applyNumberFormat="0" applyFill="0" applyAlignment="0" applyProtection="0"/>
    <xf numFmtId="44" fontId="2" fillId="0" borderId="0" applyFont="0" applyFill="0" applyBorder="0" applyAlignment="0" applyProtection="0"/>
    <xf numFmtId="0" fontId="56" fillId="45" borderId="35" applyNumberFormat="0" applyAlignment="0" applyProtection="0"/>
    <xf numFmtId="0" fontId="46" fillId="82" borderId="35" applyNumberFormat="0" applyAlignment="0" applyProtection="0"/>
    <xf numFmtId="0" fontId="40" fillId="80" borderId="34" applyNumberFormat="0" applyFont="0" applyAlignment="0" applyProtection="0"/>
    <xf numFmtId="0" fontId="40" fillId="39" borderId="0" applyNumberFormat="0" applyBorder="0" applyAlignment="0" applyProtection="0"/>
    <xf numFmtId="0" fontId="40" fillId="80" borderId="34" applyNumberFormat="0" applyFont="0" applyAlignment="0" applyProtection="0"/>
    <xf numFmtId="0" fontId="40" fillId="39" borderId="0" applyNumberFormat="0" applyBorder="0" applyAlignment="0" applyProtection="0"/>
    <xf numFmtId="44" fontId="1" fillId="0" borderId="0" applyFont="0" applyFill="0" applyBorder="0" applyAlignment="0" applyProtection="0"/>
    <xf numFmtId="0" fontId="62" fillId="0" borderId="0"/>
    <xf numFmtId="0" fontId="62" fillId="0" borderId="0"/>
    <xf numFmtId="44" fontId="40" fillId="0" borderId="0" applyFont="0" applyFill="0" applyBorder="0" applyAlignment="0" applyProtection="0"/>
    <xf numFmtId="0" fontId="126" fillId="0" borderId="0" applyNumberFormat="0" applyFill="0" applyBorder="0" applyAlignment="0" applyProtection="0"/>
    <xf numFmtId="0" fontId="32" fillId="0" borderId="0"/>
    <xf numFmtId="0" fontId="40" fillId="80" borderId="34" applyNumberFormat="0" applyFont="0" applyAlignment="0" applyProtection="0"/>
    <xf numFmtId="0" fontId="40" fillId="80" borderId="34" applyNumberFormat="0" applyFont="0" applyAlignment="0" applyProtection="0"/>
    <xf numFmtId="0" fontId="2" fillId="80" borderId="34" applyNumberFormat="0" applyFont="0" applyAlignment="0" applyProtection="0"/>
    <xf numFmtId="0" fontId="40" fillId="80" borderId="30" applyNumberFormat="0" applyFont="0" applyAlignment="0" applyProtection="0"/>
    <xf numFmtId="0" fontId="45" fillId="82" borderId="36" applyNumberFormat="0" applyAlignment="0" applyProtection="0"/>
    <xf numFmtId="0" fontId="2" fillId="80" borderId="34" applyNumberFormat="0" applyFont="0" applyAlignment="0" applyProtection="0"/>
    <xf numFmtId="0" fontId="40" fillId="80" borderId="34" applyNumberFormat="0" applyFont="0" applyAlignment="0" applyProtection="0"/>
    <xf numFmtId="0" fontId="2" fillId="0" borderId="0"/>
    <xf numFmtId="0" fontId="45" fillId="82" borderId="36" applyNumberFormat="0" applyAlignment="0" applyProtection="0"/>
    <xf numFmtId="0" fontId="2"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66" fillId="55" borderId="0" applyNumberFormat="0" applyBorder="0" applyAlignment="0" applyProtection="0"/>
    <xf numFmtId="0" fontId="29" fillId="32" borderId="0" applyNumberFormat="0" applyBorder="0" applyAlignment="0" applyProtection="0"/>
    <xf numFmtId="0" fontId="100" fillId="46" borderId="0" applyNumberFormat="0" applyBorder="0" applyAlignment="0" applyProtection="0"/>
    <xf numFmtId="0" fontId="110" fillId="0" borderId="0" applyNumberFormat="0" applyFill="0" applyBorder="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6" fillId="90" borderId="35" applyNumberFormat="0" applyAlignment="0" applyProtection="0"/>
    <xf numFmtId="0" fontId="40" fillId="80" borderId="34" applyNumberFormat="0" applyFont="0" applyAlignment="0" applyProtection="0"/>
    <xf numFmtId="0" fontId="43" fillId="0" borderId="37" applyNumberFormat="0" applyFill="0" applyAlignment="0" applyProtection="0"/>
    <xf numFmtId="0" fontId="45" fillId="82" borderId="36" applyNumberFormat="0" applyAlignment="0" applyProtection="0"/>
    <xf numFmtId="0" fontId="40" fillId="80" borderId="34" applyNumberFormat="0" applyFont="0" applyAlignment="0" applyProtection="0"/>
    <xf numFmtId="0" fontId="45" fillId="90"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118" fillId="13" borderId="0" applyNumberFormat="0" applyBorder="0" applyAlignment="0" applyProtection="0"/>
    <xf numFmtId="0" fontId="40" fillId="80" borderId="34" applyNumberFormat="0" applyFont="0" applyAlignment="0" applyProtection="0"/>
    <xf numFmtId="0" fontId="40" fillId="80" borderId="34" applyNumberFormat="0" applyFont="0" applyAlignment="0" applyProtection="0"/>
    <xf numFmtId="0" fontId="56" fillId="45" borderId="35"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3" fillId="0" borderId="37" applyNumberFormat="0" applyFill="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94" fillId="0" borderId="0" applyNumberFormat="0" applyFill="0" applyBorder="0" applyAlignment="0" applyProtection="0"/>
    <xf numFmtId="164" fontId="62" fillId="0" borderId="0" applyFont="0" applyFill="0" applyBorder="0" applyAlignment="0" applyProtection="0"/>
    <xf numFmtId="0" fontId="54" fillId="0" borderId="0" applyNumberFormat="0" applyFill="0" applyBorder="0" applyAlignment="0" applyProtection="0"/>
    <xf numFmtId="4" fontId="85" fillId="99" borderId="38" applyProtection="0">
      <alignment horizontal="left" vertical="top"/>
    </xf>
    <xf numFmtId="0" fontId="40" fillId="80" borderId="34" applyNumberFormat="0" applyFont="0" applyAlignment="0" applyProtection="0"/>
    <xf numFmtId="0" fontId="134" fillId="0" borderId="21" applyNumberFormat="0" applyFill="0" applyAlignment="0" applyProtection="0"/>
    <xf numFmtId="0" fontId="67" fillId="0" borderId="37" applyNumberFormat="0" applyFill="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0"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5" fillId="90"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67" fillId="0" borderId="37" applyNumberFormat="0" applyFill="0" applyAlignment="0" applyProtection="0"/>
    <xf numFmtId="0" fontId="43" fillId="0" borderId="37" applyNumberFormat="0" applyFill="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118" fillId="17" borderId="0" applyNumberFormat="0" applyBorder="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2" fillId="80" borderId="34" applyNumberFormat="0" applyFont="0" applyAlignment="0" applyProtection="0"/>
    <xf numFmtId="0" fontId="43" fillId="0" borderId="37" applyNumberFormat="0" applyFill="0" applyAlignment="0" applyProtection="0"/>
    <xf numFmtId="0" fontId="56" fillId="39" borderId="35"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67" fillId="0" borderId="37" applyNumberFormat="0" applyFill="0" applyAlignment="0" applyProtection="0"/>
    <xf numFmtId="0" fontId="40" fillId="80" borderId="34" applyNumberFormat="0" applyFont="0" applyAlignment="0" applyProtection="0"/>
    <xf numFmtId="0" fontId="2" fillId="0" borderId="0"/>
    <xf numFmtId="44" fontId="1" fillId="0" borderId="0" applyFont="0" applyFill="0" applyBorder="0" applyAlignment="0" applyProtection="0"/>
    <xf numFmtId="164" fontId="2" fillId="0" borderId="0" applyFont="0" applyFill="0" applyBorder="0" applyAlignment="0" applyProtection="0"/>
    <xf numFmtId="0" fontId="45" fillId="82" borderId="36" applyNumberFormat="0" applyAlignment="0" applyProtection="0"/>
    <xf numFmtId="0" fontId="2"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3" fillId="0" borderId="33" applyNumberFormat="0" applyFill="0" applyAlignment="0" applyProtection="0"/>
    <xf numFmtId="0" fontId="2" fillId="0" borderId="0"/>
    <xf numFmtId="0" fontId="43" fillId="0" borderId="33" applyNumberFormat="0" applyFill="0" applyAlignment="0" applyProtection="0"/>
    <xf numFmtId="164" fontId="1" fillId="0" borderId="0" applyFont="0" applyFill="0" applyBorder="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0" applyNumberFormat="0" applyFont="0" applyAlignment="0" applyProtection="0"/>
    <xf numFmtId="0" fontId="40" fillId="80" borderId="30" applyNumberFormat="0" applyFont="0" applyAlignment="0" applyProtection="0"/>
    <xf numFmtId="0" fontId="2" fillId="0" borderId="0"/>
    <xf numFmtId="0" fontId="41" fillId="102" borderId="0" applyNumberFormat="0" applyBorder="0" applyAlignment="0" applyProtection="0"/>
    <xf numFmtId="0" fontId="62" fillId="0" borderId="0"/>
    <xf numFmtId="0" fontId="2" fillId="0" borderId="0"/>
    <xf numFmtId="0" fontId="40" fillId="80" borderId="30" applyNumberFormat="0" applyFont="0" applyAlignment="0" applyProtection="0"/>
    <xf numFmtId="0" fontId="45" fillId="82" borderId="36" applyNumberFormat="0" applyAlignment="0" applyProtection="0"/>
    <xf numFmtId="0" fontId="2" fillId="0" borderId="0"/>
    <xf numFmtId="0" fontId="40" fillId="80" borderId="34" applyNumberFormat="0" applyFont="0" applyAlignment="0" applyProtection="0"/>
    <xf numFmtId="0" fontId="56" fillId="39" borderId="35" applyNumberFormat="0" applyAlignment="0" applyProtection="0"/>
    <xf numFmtId="0" fontId="40" fillId="80" borderId="34" applyNumberFormat="0" applyFont="0" applyAlignment="0" applyProtection="0"/>
    <xf numFmtId="0" fontId="46" fillId="82" borderId="35"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56" fillId="39" borderId="35" applyNumberFormat="0" applyAlignment="0" applyProtection="0"/>
    <xf numFmtId="0" fontId="45" fillId="82" borderId="36" applyNumberFormat="0" applyAlignment="0" applyProtection="0"/>
    <xf numFmtId="0" fontId="43" fillId="0" borderId="37" applyNumberFormat="0" applyFill="0" applyAlignment="0" applyProtection="0"/>
    <xf numFmtId="0" fontId="2"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3" fillId="0" borderId="37" applyNumberFormat="0" applyFill="0" applyAlignment="0" applyProtection="0"/>
    <xf numFmtId="0" fontId="43" fillId="0" borderId="37" applyNumberFormat="0" applyFill="0" applyAlignment="0" applyProtection="0"/>
    <xf numFmtId="0" fontId="43" fillId="0" borderId="37" applyNumberFormat="0" applyFill="0" applyAlignment="0" applyProtection="0"/>
    <xf numFmtId="0" fontId="40" fillId="80" borderId="30" applyNumberFormat="0" applyFont="0" applyAlignment="0" applyProtection="0"/>
    <xf numFmtId="0" fontId="43" fillId="0" borderId="37" applyNumberFormat="0" applyFill="0" applyAlignment="0" applyProtection="0"/>
    <xf numFmtId="0" fontId="43" fillId="0" borderId="37" applyNumberFormat="0" applyFill="0" applyAlignment="0" applyProtection="0"/>
    <xf numFmtId="4" fontId="85" fillId="99" borderId="38" applyProtection="0">
      <alignment horizontal="left" vertical="top"/>
    </xf>
    <xf numFmtId="0" fontId="67" fillId="0" borderId="37" applyNumberFormat="0" applyFill="0" applyAlignment="0" applyProtection="0"/>
    <xf numFmtId="0" fontId="45" fillId="82" borderId="36" applyNumberFormat="0" applyAlignment="0" applyProtection="0"/>
    <xf numFmtId="0" fontId="40" fillId="80" borderId="34" applyNumberFormat="0" applyFont="0" applyAlignment="0" applyProtection="0"/>
    <xf numFmtId="0" fontId="67" fillId="0" borderId="37" applyNumberFormat="0" applyFill="0" applyAlignment="0" applyProtection="0"/>
    <xf numFmtId="0" fontId="45" fillId="82" borderId="36" applyNumberFormat="0" applyAlignment="0" applyProtection="0"/>
    <xf numFmtId="0" fontId="118" fillId="14" borderId="0" applyNumberFormat="0" applyBorder="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3" fillId="0" borderId="37" applyNumberFormat="0" applyFill="0" applyAlignment="0" applyProtection="0"/>
    <xf numFmtId="0" fontId="45" fillId="82" borderId="36" applyNumberFormat="0" applyAlignment="0" applyProtection="0"/>
    <xf numFmtId="0" fontId="46" fillId="90" borderId="35" applyNumberFormat="0" applyAlignment="0" applyProtection="0"/>
    <xf numFmtId="0" fontId="43" fillId="0" borderId="37" applyNumberFormat="0" applyFill="0" applyAlignment="0" applyProtection="0"/>
    <xf numFmtId="0" fontId="66" fillId="79" borderId="0" applyNumberFormat="0" applyBorder="0" applyAlignment="0" applyProtection="0"/>
    <xf numFmtId="0" fontId="45" fillId="82" borderId="32"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3" fillId="0" borderId="37" applyNumberFormat="0" applyFill="0" applyAlignment="0" applyProtection="0"/>
    <xf numFmtId="0" fontId="123" fillId="3" borderId="0" applyNumberFormat="0" applyBorder="0" applyAlignment="0" applyProtection="0"/>
    <xf numFmtId="0" fontId="56" fillId="45" borderId="35"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6" fillId="90" borderId="35" applyNumberFormat="0" applyAlignment="0" applyProtection="0"/>
    <xf numFmtId="0" fontId="56" fillId="39" borderId="35" applyNumberFormat="0" applyAlignment="0" applyProtection="0"/>
    <xf numFmtId="0" fontId="45" fillId="82" borderId="32" applyNumberFormat="0" applyAlignment="0" applyProtection="0"/>
    <xf numFmtId="0" fontId="46" fillId="82" borderId="35" applyNumberFormat="0" applyAlignment="0" applyProtection="0"/>
    <xf numFmtId="0" fontId="62" fillId="80" borderId="30" applyNumberFormat="0" applyFont="0" applyAlignment="0" applyProtection="0"/>
    <xf numFmtId="0" fontId="40" fillId="80" borderId="34" applyNumberFormat="0" applyFont="0" applyAlignment="0" applyProtection="0"/>
    <xf numFmtId="0" fontId="45" fillId="82" borderId="32" applyNumberFormat="0" applyAlignment="0" applyProtection="0"/>
    <xf numFmtId="0" fontId="46" fillId="90" borderId="35" applyNumberFormat="0" applyAlignment="0" applyProtection="0"/>
    <xf numFmtId="0" fontId="45" fillId="82" borderId="36" applyNumberFormat="0" applyAlignment="0" applyProtection="0"/>
    <xf numFmtId="0" fontId="45" fillId="82" borderId="36" applyNumberFormat="0" applyAlignment="0" applyProtection="0"/>
    <xf numFmtId="0" fontId="46" fillId="90" borderId="35" applyNumberFormat="0" applyAlignment="0" applyProtection="0"/>
    <xf numFmtId="0" fontId="40" fillId="47" borderId="0" applyNumberFormat="0" applyBorder="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1" fillId="39" borderId="0" applyNumberFormat="0" applyBorder="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1" fillId="47" borderId="0" applyNumberFormat="0" applyBorder="0" applyAlignment="0" applyProtection="0"/>
    <xf numFmtId="0" fontId="43" fillId="0" borderId="37" applyNumberFormat="0" applyFill="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3" fillId="0" borderId="37" applyNumberFormat="0" applyFill="0" applyAlignment="0" applyProtection="0"/>
    <xf numFmtId="0" fontId="43" fillId="0" borderId="37" applyNumberFormat="0" applyFill="0" applyAlignment="0" applyProtection="0"/>
    <xf numFmtId="0" fontId="43" fillId="0" borderId="37" applyNumberFormat="0" applyFill="0" applyAlignment="0" applyProtection="0"/>
    <xf numFmtId="0" fontId="40" fillId="80" borderId="30" applyNumberFormat="0" applyFont="0" applyAlignment="0" applyProtection="0"/>
    <xf numFmtId="0" fontId="62" fillId="0" borderId="0"/>
    <xf numFmtId="0" fontId="67" fillId="0" borderId="37" applyNumberFormat="0" applyFill="0" applyAlignment="0" applyProtection="0"/>
    <xf numFmtId="0" fontId="45" fillId="82" borderId="36" applyNumberFormat="0" applyAlignment="0" applyProtection="0"/>
    <xf numFmtId="0" fontId="2" fillId="81" borderId="34"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118" fillId="29" borderId="0" applyNumberFormat="0" applyBorder="0" applyAlignment="0" applyProtection="0"/>
    <xf numFmtId="0" fontId="40" fillId="80" borderId="34" applyNumberFormat="0" applyFont="0" applyAlignment="0" applyProtection="0"/>
    <xf numFmtId="0" fontId="45" fillId="82" borderId="36" applyNumberFormat="0" applyAlignment="0" applyProtection="0"/>
    <xf numFmtId="0" fontId="100" fillId="49" borderId="0" applyNumberFormat="0" applyBorder="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6" fillId="82" borderId="35" applyNumberFormat="0" applyAlignment="0" applyProtection="0"/>
    <xf numFmtId="0" fontId="67" fillId="0" borderId="37" applyNumberFormat="0" applyFill="0" applyAlignment="0" applyProtection="0"/>
    <xf numFmtId="0" fontId="128" fillId="0" borderId="12" applyNumberFormat="0" applyFill="0" applyAlignment="0" applyProtection="0"/>
    <xf numFmtId="0" fontId="56" fillId="45" borderId="35"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56" fillId="39" borderId="35" applyNumberFormat="0" applyAlignment="0" applyProtection="0"/>
    <xf numFmtId="0" fontId="45" fillId="82" borderId="36" applyNumberFormat="0" applyAlignment="0" applyProtection="0"/>
    <xf numFmtId="0" fontId="40" fillId="80" borderId="34" applyNumberFormat="0" applyFont="0" applyAlignment="0" applyProtection="0"/>
    <xf numFmtId="0" fontId="43" fillId="0" borderId="37" applyNumberFormat="0" applyFill="0" applyAlignment="0" applyProtection="0"/>
    <xf numFmtId="0" fontId="45" fillId="82" borderId="36" applyNumberFormat="0" applyAlignment="0" applyProtection="0"/>
    <xf numFmtId="0" fontId="45" fillId="82" borderId="36" applyNumberFormat="0" applyAlignment="0" applyProtection="0"/>
    <xf numFmtId="0" fontId="40" fillId="39" borderId="0" applyNumberFormat="0" applyBorder="0" applyAlignment="0" applyProtection="0"/>
    <xf numFmtId="0" fontId="45" fillId="82" borderId="36" applyNumberFormat="0" applyAlignment="0" applyProtection="0"/>
    <xf numFmtId="0" fontId="2" fillId="81" borderId="34" applyNumberFormat="0" applyAlignment="0" applyProtection="0"/>
    <xf numFmtId="0" fontId="45" fillId="82" borderId="36" applyNumberFormat="0" applyAlignment="0" applyProtection="0"/>
    <xf numFmtId="0" fontId="2" fillId="0" borderId="0"/>
    <xf numFmtId="0" fontId="45" fillId="82" borderId="36" applyNumberFormat="0" applyAlignment="0" applyProtection="0"/>
    <xf numFmtId="0" fontId="43" fillId="0" borderId="37" applyNumberFormat="0" applyFill="0" applyAlignment="0" applyProtection="0"/>
    <xf numFmtId="0" fontId="40" fillId="80" borderId="34" applyNumberFormat="0" applyFont="0" applyAlignment="0" applyProtection="0"/>
    <xf numFmtId="0" fontId="43" fillId="0" borderId="37" applyNumberFormat="0" applyFill="0" applyAlignment="0" applyProtection="0"/>
    <xf numFmtId="0" fontId="40" fillId="80" borderId="34" applyNumberFormat="0" applyFont="0" applyAlignment="0" applyProtection="0"/>
    <xf numFmtId="0" fontId="45" fillId="82" borderId="36" applyNumberFormat="0" applyAlignment="0" applyProtection="0"/>
    <xf numFmtId="0" fontId="43" fillId="0" borderId="37" applyNumberFormat="0" applyFill="0" applyAlignment="0" applyProtection="0"/>
    <xf numFmtId="0" fontId="2" fillId="81" borderId="34" applyNumberFormat="0" applyAlignment="0" applyProtection="0"/>
    <xf numFmtId="0" fontId="40" fillId="80" borderId="34" applyNumberFormat="0" applyFont="0" applyAlignment="0" applyProtection="0"/>
    <xf numFmtId="0" fontId="2" fillId="0" borderId="0"/>
    <xf numFmtId="0" fontId="45" fillId="82" borderId="36" applyNumberFormat="0" applyAlignment="0" applyProtection="0"/>
    <xf numFmtId="0" fontId="40" fillId="80" borderId="34" applyNumberFormat="0" applyFont="0" applyAlignment="0" applyProtection="0"/>
    <xf numFmtId="0" fontId="45" fillId="90"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6" fillId="82" borderId="35" applyNumberFormat="0" applyAlignment="0" applyProtection="0"/>
    <xf numFmtId="0" fontId="40" fillId="80" borderId="34" applyNumberFormat="0" applyFont="0" applyAlignment="0" applyProtection="0"/>
    <xf numFmtId="0" fontId="43" fillId="0" borderId="37" applyNumberFormat="0" applyFill="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2" applyNumberFormat="0" applyAlignment="0" applyProtection="0"/>
    <xf numFmtId="44" fontId="1" fillId="0" borderId="0" applyFont="0" applyFill="0" applyBorder="0" applyAlignment="0" applyProtection="0"/>
    <xf numFmtId="0" fontId="45" fillId="82" borderId="36" applyNumberFormat="0" applyAlignment="0" applyProtection="0"/>
    <xf numFmtId="0" fontId="45" fillId="82" borderId="36" applyNumberFormat="0" applyAlignment="0" applyProtection="0"/>
    <xf numFmtId="0" fontId="45" fillId="82" borderId="32" applyNumberFormat="0" applyAlignment="0" applyProtection="0"/>
    <xf numFmtId="0" fontId="100" fillId="46" borderId="0" applyNumberFormat="0" applyBorder="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6" fillId="90" borderId="35" applyNumberFormat="0" applyAlignment="0" applyProtection="0"/>
    <xf numFmtId="0" fontId="45" fillId="82" borderId="36" applyNumberFormat="0" applyAlignment="0" applyProtection="0"/>
    <xf numFmtId="0" fontId="43" fillId="0" borderId="37" applyNumberFormat="0" applyFill="0" applyAlignment="0" applyProtection="0"/>
    <xf numFmtId="0" fontId="45" fillId="82" borderId="36" applyNumberFormat="0" applyAlignment="0" applyProtection="0"/>
    <xf numFmtId="0" fontId="45" fillId="82" borderId="36" applyNumberFormat="0" applyAlignment="0" applyProtection="0"/>
    <xf numFmtId="0" fontId="62" fillId="0" borderId="0"/>
    <xf numFmtId="0" fontId="46" fillId="82" borderId="35" applyNumberFormat="0" applyAlignment="0" applyProtection="0"/>
    <xf numFmtId="0" fontId="40" fillId="80" borderId="34" applyNumberFormat="0" applyFont="0" applyAlignment="0" applyProtection="0"/>
    <xf numFmtId="0" fontId="43" fillId="0" borderId="37" applyNumberFormat="0" applyFill="0" applyAlignment="0" applyProtection="0"/>
    <xf numFmtId="0" fontId="45" fillId="90" borderId="36"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2" fillId="0" borderId="0"/>
    <xf numFmtId="0" fontId="43" fillId="0" borderId="37" applyNumberFormat="0" applyFill="0" applyAlignment="0" applyProtection="0"/>
    <xf numFmtId="0" fontId="43" fillId="0" borderId="37" applyNumberFormat="0" applyFill="0" applyAlignment="0" applyProtection="0"/>
    <xf numFmtId="4" fontId="85" fillId="99" borderId="38" applyProtection="0">
      <alignment horizontal="left" vertical="top"/>
    </xf>
    <xf numFmtId="0" fontId="40" fillId="80" borderId="34" applyNumberFormat="0" applyFont="0" applyAlignment="0" applyProtection="0"/>
    <xf numFmtId="0" fontId="43" fillId="0" borderId="37" applyNumberFormat="0" applyFill="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3" fillId="0" borderId="37" applyNumberFormat="0" applyFill="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4" fontId="87" fillId="101" borderId="6">
      <alignment vertical="top"/>
    </xf>
    <xf numFmtId="0" fontId="40" fillId="80" borderId="34" applyNumberFormat="0" applyFont="0" applyAlignment="0" applyProtection="0"/>
    <xf numFmtId="0" fontId="56" fillId="39" borderId="35" applyNumberFormat="0" applyAlignment="0" applyProtection="0"/>
    <xf numFmtId="0" fontId="46" fillId="82" borderId="35" applyNumberFormat="0" applyAlignment="0" applyProtection="0"/>
    <xf numFmtId="0" fontId="43" fillId="0" borderId="37" applyNumberFormat="0" applyFill="0" applyAlignment="0" applyProtection="0"/>
    <xf numFmtId="0" fontId="2" fillId="81" borderId="34" applyNumberFormat="0" applyAlignment="0" applyProtection="0"/>
    <xf numFmtId="0" fontId="43" fillId="0" borderId="37" applyNumberFormat="0" applyFill="0" applyAlignment="0" applyProtection="0"/>
    <xf numFmtId="0" fontId="46" fillId="90" borderId="35" applyNumberFormat="0" applyAlignment="0" applyProtection="0"/>
    <xf numFmtId="0" fontId="40" fillId="80" borderId="34" applyNumberFormat="0" applyFont="0" applyAlignment="0" applyProtection="0"/>
    <xf numFmtId="0" fontId="45" fillId="82" borderId="36" applyNumberFormat="0" applyAlignment="0" applyProtection="0"/>
    <xf numFmtId="0" fontId="43" fillId="0" borderId="37" applyNumberFormat="0" applyFill="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6" fillId="82" borderId="35" applyNumberFormat="0" applyAlignment="0" applyProtection="0"/>
    <xf numFmtId="0" fontId="45" fillId="82" borderId="36" applyNumberFormat="0" applyAlignment="0" applyProtection="0"/>
    <xf numFmtId="0" fontId="45" fillId="90"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2"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3" fillId="0" borderId="37" applyNumberFormat="0" applyFill="0" applyAlignment="0" applyProtection="0"/>
    <xf numFmtId="0" fontId="40" fillId="80" borderId="34" applyNumberFormat="0" applyFont="0" applyAlignment="0" applyProtection="0"/>
    <xf numFmtId="0" fontId="43" fillId="0" borderId="37" applyNumberFormat="0" applyFill="0" applyAlignment="0" applyProtection="0"/>
    <xf numFmtId="0" fontId="43" fillId="0" borderId="37" applyNumberFormat="0" applyFill="0" applyAlignment="0" applyProtection="0"/>
    <xf numFmtId="0" fontId="45" fillId="90" borderId="36" applyNumberFormat="0" applyAlignment="0" applyProtection="0"/>
    <xf numFmtId="0" fontId="45" fillId="82" borderId="36" applyNumberFormat="0" applyAlignment="0" applyProtection="0"/>
    <xf numFmtId="4" fontId="85" fillId="99" borderId="38" applyProtection="0">
      <alignment horizontal="left" vertical="top"/>
    </xf>
    <xf numFmtId="0" fontId="40" fillId="80" borderId="34" applyNumberFormat="0" applyFont="0" applyAlignment="0" applyProtection="0"/>
    <xf numFmtId="0" fontId="43" fillId="0" borderId="37" applyNumberFormat="0" applyFill="0" applyAlignment="0" applyProtection="0"/>
    <xf numFmtId="0" fontId="121" fillId="8" borderId="13" applyNumberFormat="0" applyAlignment="0" applyProtection="0"/>
    <xf numFmtId="0" fontId="45" fillId="82" borderId="36" applyNumberFormat="0" applyAlignment="0" applyProtection="0"/>
    <xf numFmtId="0" fontId="43" fillId="0" borderId="37" applyNumberFormat="0" applyFill="0" applyAlignment="0" applyProtection="0"/>
    <xf numFmtId="0" fontId="56" fillId="45" borderId="35" applyNumberFormat="0" applyAlignment="0" applyProtection="0"/>
    <xf numFmtId="0" fontId="2" fillId="0" borderId="0"/>
    <xf numFmtId="0" fontId="2" fillId="0" borderId="0"/>
    <xf numFmtId="0" fontId="45" fillId="82" borderId="36" applyNumberFormat="0" applyAlignment="0" applyProtection="0"/>
    <xf numFmtId="0" fontId="56" fillId="45" borderId="35" applyNumberFormat="0" applyAlignment="0" applyProtection="0"/>
    <xf numFmtId="0" fontId="45" fillId="82" borderId="36" applyNumberFormat="0" applyAlignment="0" applyProtection="0"/>
    <xf numFmtId="164" fontId="2" fillId="0" borderId="0" applyFont="0" applyFill="0" applyBorder="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188" fontId="101" fillId="0" borderId="0" applyNumberFormat="0" applyFill="0" applyBorder="0" applyAlignment="0" applyProtection="0"/>
    <xf numFmtId="0" fontId="56" fillId="39" borderId="35" applyNumberFormat="0" applyAlignment="0" applyProtection="0"/>
    <xf numFmtId="0" fontId="40" fillId="80" borderId="34" applyNumberFormat="0" applyFont="0" applyAlignment="0" applyProtection="0"/>
    <xf numFmtId="0" fontId="45" fillId="82" borderId="36" applyNumberFormat="0" applyAlignment="0" applyProtection="0"/>
    <xf numFmtId="0" fontId="46" fillId="90" borderId="35"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67" fillId="0" borderId="37" applyNumberFormat="0" applyFill="0" applyAlignment="0" applyProtection="0"/>
    <xf numFmtId="0" fontId="2" fillId="81" borderId="34"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3" fillId="0" borderId="37" applyNumberFormat="0" applyFill="0" applyAlignment="0" applyProtection="0"/>
    <xf numFmtId="0" fontId="2" fillId="80" borderId="34" applyNumberFormat="0" applyFont="0" applyAlignment="0" applyProtection="0"/>
    <xf numFmtId="0" fontId="40" fillId="80" borderId="34" applyNumberFormat="0" applyFont="0" applyAlignment="0" applyProtection="0"/>
    <xf numFmtId="4" fontId="87" fillId="100" borderId="6" applyProtection="0">
      <alignment vertical="top"/>
    </xf>
    <xf numFmtId="0" fontId="62" fillId="0" borderId="0"/>
    <xf numFmtId="0" fontId="62" fillId="0" borderId="0"/>
    <xf numFmtId="0" fontId="62" fillId="0" borderId="0"/>
    <xf numFmtId="0" fontId="45" fillId="90" borderId="32" applyNumberFormat="0" applyAlignment="0" applyProtection="0"/>
    <xf numFmtId="0" fontId="29" fillId="0" borderId="0"/>
    <xf numFmtId="0" fontId="1" fillId="0" borderId="0"/>
    <xf numFmtId="0" fontId="62" fillId="0" borderId="0"/>
    <xf numFmtId="4" fontId="117" fillId="0" borderId="0">
      <alignment horizontal="right" wrapText="1"/>
    </xf>
    <xf numFmtId="0" fontId="45" fillId="82" borderId="36" applyNumberFormat="0" applyAlignment="0" applyProtection="0"/>
    <xf numFmtId="0" fontId="43" fillId="0" borderId="37" applyNumberFormat="0" applyFill="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2"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3" fillId="0" borderId="37" applyNumberFormat="0" applyFill="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56" fillId="45" borderId="35" applyNumberFormat="0" applyAlignment="0" applyProtection="0"/>
    <xf numFmtId="0" fontId="2" fillId="81" borderId="34" applyNumberFormat="0" applyAlignment="0" applyProtection="0"/>
    <xf numFmtId="0" fontId="40" fillId="80" borderId="34" applyNumberFormat="0" applyFont="0" applyAlignment="0" applyProtection="0"/>
    <xf numFmtId="4" fontId="85" fillId="99" borderId="38" applyProtection="0">
      <alignment horizontal="left" vertical="top"/>
    </xf>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3" fillId="0" borderId="37" applyNumberFormat="0" applyFill="0" applyAlignment="0" applyProtection="0"/>
    <xf numFmtId="0" fontId="40" fillId="80" borderId="34" applyNumberFormat="0" applyFont="0" applyAlignment="0" applyProtection="0"/>
    <xf numFmtId="0" fontId="40" fillId="80" borderId="34" applyNumberFormat="0" applyFont="0" applyAlignment="0" applyProtection="0"/>
    <xf numFmtId="0" fontId="2" fillId="81" borderId="34" applyNumberFormat="0" applyAlignment="0" applyProtection="0"/>
    <xf numFmtId="0" fontId="40" fillId="80" borderId="34" applyNumberFormat="0" applyFont="0" applyAlignment="0" applyProtection="0"/>
    <xf numFmtId="0" fontId="67" fillId="0" borderId="37" applyNumberFormat="0" applyFill="0" applyAlignment="0" applyProtection="0"/>
    <xf numFmtId="4" fontId="2" fillId="0" borderId="0">
      <alignment horizontal="justify" vertical="top"/>
    </xf>
    <xf numFmtId="0" fontId="40" fillId="80" borderId="34" applyNumberFormat="0" applyFont="0" applyAlignment="0" applyProtection="0"/>
    <xf numFmtId="0" fontId="45" fillId="82" borderId="36" applyNumberFormat="0" applyAlignment="0" applyProtection="0"/>
    <xf numFmtId="0" fontId="109" fillId="91" borderId="0" applyNumberFormat="0" applyBorder="0" applyAlignment="0" applyProtection="0"/>
    <xf numFmtId="0" fontId="2" fillId="81" borderId="34" applyNumberFormat="0" applyAlignment="0" applyProtection="0"/>
    <xf numFmtId="0" fontId="45" fillId="90" borderId="36" applyNumberFormat="0" applyAlignment="0" applyProtection="0"/>
    <xf numFmtId="0" fontId="1" fillId="0" borderId="0"/>
    <xf numFmtId="0" fontId="45" fillId="82" borderId="36" applyNumberFormat="0" applyAlignment="0" applyProtection="0"/>
    <xf numFmtId="0" fontId="43" fillId="0" borderId="37" applyNumberFormat="0" applyFill="0" applyAlignment="0" applyProtection="0"/>
    <xf numFmtId="0" fontId="46" fillId="82" borderId="35" applyNumberFormat="0" applyAlignment="0" applyProtection="0"/>
    <xf numFmtId="0" fontId="40" fillId="80" borderId="34" applyNumberFormat="0" applyFont="0" applyAlignment="0" applyProtection="0"/>
    <xf numFmtId="0" fontId="56" fillId="45" borderId="35"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45" fillId="82" borderId="36" applyNumberFormat="0" applyAlignment="0" applyProtection="0"/>
    <xf numFmtId="0" fontId="99" fillId="0" borderId="0"/>
    <xf numFmtId="0" fontId="45" fillId="82" borderId="36" applyNumberFormat="0" applyAlignment="0" applyProtection="0"/>
    <xf numFmtId="0" fontId="118" fillId="10" borderId="0" applyNumberFormat="0" applyBorder="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90"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56" fillId="45" borderId="35" applyNumberForma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29" fillId="12" borderId="0" applyNumberFormat="0" applyBorder="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3" fillId="0" borderId="37" applyNumberFormat="0" applyFill="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0" fillId="80" borderId="30" applyNumberFormat="0" applyFont="0" applyAlignment="0" applyProtection="0"/>
    <xf numFmtId="0" fontId="45" fillId="82" borderId="36" applyNumberFormat="0" applyAlignment="0" applyProtection="0"/>
    <xf numFmtId="0" fontId="45" fillId="82" borderId="36" applyNumberFormat="0" applyAlignment="0" applyProtection="0"/>
    <xf numFmtId="0" fontId="56" fillId="39" borderId="35" applyNumberFormat="0" applyAlignment="0" applyProtection="0"/>
    <xf numFmtId="4" fontId="87" fillId="101" borderId="6">
      <alignment vertical="top"/>
    </xf>
    <xf numFmtId="0" fontId="43" fillId="0" borderId="37" applyNumberFormat="0" applyFill="0" applyAlignment="0" applyProtection="0"/>
    <xf numFmtId="0" fontId="45" fillId="82" borderId="36" applyNumberFormat="0" applyAlignment="0" applyProtection="0"/>
    <xf numFmtId="0" fontId="45" fillId="82" borderId="36" applyNumberFormat="0" applyAlignment="0" applyProtection="0"/>
    <xf numFmtId="0" fontId="43" fillId="0" borderId="37" applyNumberFormat="0" applyFill="0" applyAlignment="0" applyProtection="0"/>
    <xf numFmtId="0" fontId="40" fillId="80" borderId="34" applyNumberFormat="0" applyFont="0" applyAlignment="0" applyProtection="0"/>
    <xf numFmtId="0" fontId="45" fillId="82" borderId="36" applyNumberFormat="0" applyAlignment="0" applyProtection="0"/>
    <xf numFmtId="0" fontId="45" fillId="82" borderId="36" applyNumberFormat="0" applyAlignment="0" applyProtection="0"/>
    <xf numFmtId="0" fontId="29" fillId="31" borderId="0" applyNumberFormat="0" applyBorder="0" applyAlignment="0" applyProtection="0"/>
    <xf numFmtId="0" fontId="45" fillId="82" borderId="36" applyNumberFormat="0" applyAlignment="0" applyProtection="0"/>
    <xf numFmtId="0" fontId="45" fillId="82" borderId="36" applyNumberForma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0" fillId="80" borderId="34" applyNumberFormat="0" applyFont="0" applyAlignment="0" applyProtection="0"/>
    <xf numFmtId="0" fontId="40" fillId="80" borderId="34" applyNumberFormat="0" applyFont="0" applyAlignment="0" applyProtection="0"/>
    <xf numFmtId="0" fontId="45" fillId="82" borderId="36" applyNumberFormat="0" applyAlignment="0" applyProtection="0"/>
    <xf numFmtId="0" fontId="40" fillId="80" borderId="34" applyNumberFormat="0" applyFont="0" applyAlignment="0" applyProtection="0"/>
    <xf numFmtId="0" fontId="43" fillId="0" borderId="37" applyNumberFormat="0" applyFill="0" applyAlignment="0" applyProtection="0"/>
    <xf numFmtId="0" fontId="56" fillId="45" borderId="35" applyNumberFormat="0" applyAlignment="0" applyProtection="0"/>
    <xf numFmtId="0" fontId="40" fillId="80" borderId="34" applyNumberFormat="0" applyFont="0" applyAlignment="0" applyProtection="0"/>
    <xf numFmtId="0" fontId="56" fillId="39" borderId="35" applyNumberFormat="0" applyAlignment="0" applyProtection="0"/>
    <xf numFmtId="0" fontId="45" fillId="90" borderId="36" applyNumberFormat="0" applyAlignment="0" applyProtection="0"/>
    <xf numFmtId="0" fontId="102" fillId="0" borderId="0" applyBorder="0"/>
    <xf numFmtId="0" fontId="29" fillId="11" borderId="0" applyNumberFormat="0" applyBorder="0" applyAlignment="0" applyProtection="0"/>
    <xf numFmtId="0" fontId="100" fillId="37"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100" fillId="48"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100" fillId="47"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 fillId="0" borderId="0"/>
    <xf numFmtId="0" fontId="102" fillId="0" borderId="0" applyBorder="0"/>
    <xf numFmtId="0" fontId="1" fillId="0" borderId="0"/>
    <xf numFmtId="164" fontId="2" fillId="0" borderId="0" applyFont="0" applyFill="0" applyBorder="0" applyAlignment="0" applyProtection="0"/>
    <xf numFmtId="0" fontId="1" fillId="0" borderId="0"/>
    <xf numFmtId="0" fontId="51" fillId="91" borderId="0" applyNumberFormat="0" applyBorder="0" applyAlignment="0" applyProtection="0"/>
    <xf numFmtId="0" fontId="56" fillId="39" borderId="31" applyNumberFormat="0" applyAlignment="0" applyProtection="0"/>
    <xf numFmtId="0" fontId="135" fillId="0" borderId="40" applyNumberFormat="0" applyFill="0" applyAlignment="0" applyProtection="0"/>
    <xf numFmtId="0" fontId="133" fillId="0" borderId="39" applyNumberFormat="0" applyFill="0" applyAlignment="0" applyProtection="0"/>
    <xf numFmtId="0" fontId="53" fillId="93" borderId="23" applyNumberFormat="0" applyAlignment="0" applyProtection="0"/>
    <xf numFmtId="0" fontId="47" fillId="35" borderId="0" applyNumberFormat="0" applyBorder="0" applyAlignment="0" applyProtection="0"/>
    <xf numFmtId="0" fontId="41" fillId="56" borderId="0" applyNumberFormat="0" applyBorder="0" applyAlignment="0" applyProtection="0"/>
    <xf numFmtId="0" fontId="41" fillId="71"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91" borderId="0" applyNumberFormat="0" applyBorder="0" applyAlignment="0" applyProtection="0"/>
    <xf numFmtId="0" fontId="41" fillId="56" borderId="0" applyNumberFormat="0" applyBorder="0" applyAlignment="0" applyProtection="0"/>
    <xf numFmtId="0" fontId="40" fillId="46" borderId="0" applyNumberFormat="0" applyBorder="0" applyAlignment="0" applyProtection="0"/>
    <xf numFmtId="0" fontId="40" fillId="91" borderId="0" applyNumberFormat="0" applyBorder="0" applyAlignment="0" applyProtection="0"/>
    <xf numFmtId="0" fontId="40" fillId="82" borderId="0" applyNumberFormat="0" applyBorder="0" applyAlignment="0" applyProtection="0"/>
    <xf numFmtId="0" fontId="40" fillId="38" borderId="0" applyNumberFormat="0" applyBorder="0" applyAlignment="0" applyProtection="0"/>
    <xf numFmtId="0" fontId="40" fillId="80" borderId="0" applyNumberFormat="0" applyBorder="0" applyAlignment="0" applyProtection="0"/>
    <xf numFmtId="0" fontId="40" fillId="34" borderId="0" applyNumberFormat="0" applyBorder="0" applyAlignment="0" applyProtection="0"/>
    <xf numFmtId="0" fontId="2" fillId="0" borderId="0"/>
    <xf numFmtId="0" fontId="2" fillId="0" borderId="0"/>
    <xf numFmtId="0" fontId="40" fillId="0" borderId="0"/>
    <xf numFmtId="186" fontId="62" fillId="0" borderId="0" applyFont="0" applyFill="0" applyBorder="0" applyAlignment="0" applyProtection="0"/>
    <xf numFmtId="0" fontId="67" fillId="0" borderId="33" applyNumberFormat="0" applyFill="0" applyAlignment="0" applyProtection="0"/>
    <xf numFmtId="0" fontId="114" fillId="0" borderId="0" applyNumberFormat="0" applyFill="0" applyBorder="0" applyAlignment="0" applyProtection="0"/>
    <xf numFmtId="0" fontId="29" fillId="16" borderId="0" applyNumberFormat="0" applyBorder="0" applyAlignment="0" applyProtection="0"/>
    <xf numFmtId="0" fontId="1" fillId="0" borderId="0"/>
    <xf numFmtId="41" fontId="2" fillId="0" borderId="0" applyFont="0" applyFill="0" applyBorder="0" applyAlignment="0" applyProtection="0"/>
  </cellStyleXfs>
  <cellXfs count="162">
    <xf numFmtId="0" fontId="0" fillId="0" borderId="0" xfId="0"/>
    <xf numFmtId="0" fontId="5" fillId="0" borderId="0" xfId="4" applyFont="1" applyAlignment="1">
      <alignment horizontal="center" vertical="top"/>
    </xf>
    <xf numFmtId="0" fontId="5" fillId="0" borderId="0" xfId="4" applyFont="1" applyAlignment="1">
      <alignment vertical="top"/>
    </xf>
    <xf numFmtId="43" fontId="5" fillId="0" borderId="0" xfId="5" applyFont="1" applyAlignment="1">
      <alignment vertical="top"/>
    </xf>
    <xf numFmtId="43" fontId="5" fillId="0" borderId="0" xfId="5" applyFont="1" applyBorder="1" applyAlignment="1">
      <alignment horizontal="right"/>
    </xf>
    <xf numFmtId="0" fontId="5" fillId="0" borderId="0" xfId="4" applyFont="1" applyAlignment="1">
      <alignment horizontal="left"/>
    </xf>
    <xf numFmtId="0" fontId="6" fillId="0" borderId="0" xfId="4" applyFont="1" applyAlignment="1">
      <alignment horizontal="left"/>
    </xf>
    <xf numFmtId="0" fontId="5" fillId="0" borderId="0" xfId="4" applyFont="1" applyAlignment="1">
      <alignment vertical="top" wrapText="1"/>
    </xf>
    <xf numFmtId="0" fontId="5" fillId="0" borderId="0" xfId="4" applyFont="1" applyAlignment="1">
      <alignment horizontal="right"/>
    </xf>
    <xf numFmtId="43" fontId="5" fillId="0" borderId="0" xfId="5" applyFont="1" applyAlignment="1">
      <alignment horizontal="right"/>
    </xf>
    <xf numFmtId="43" fontId="5" fillId="0" borderId="0" xfId="5" applyFont="1" applyBorder="1" applyAlignment="1">
      <alignment vertical="top" wrapText="1"/>
    </xf>
    <xf numFmtId="43" fontId="5" fillId="0" borderId="0" xfId="5" applyFont="1" applyAlignment="1">
      <alignment vertical="top" wrapText="1"/>
    </xf>
    <xf numFmtId="0" fontId="7" fillId="0" borderId="0" xfId="4" applyFont="1" applyAlignment="1">
      <alignment horizontal="center" vertical="top"/>
    </xf>
    <xf numFmtId="0" fontId="7" fillId="0" borderId="0" xfId="4" applyFont="1" applyAlignment="1">
      <alignment vertical="top" wrapText="1"/>
    </xf>
    <xf numFmtId="0" fontId="5" fillId="0" borderId="0" xfId="4" applyFont="1" applyAlignment="1">
      <alignment horizontal="left" vertical="top" wrapText="1"/>
    </xf>
    <xf numFmtId="168" fontId="5" fillId="0" borderId="0" xfId="5" applyNumberFormat="1" applyFont="1" applyAlignment="1">
      <alignment horizontal="right"/>
    </xf>
    <xf numFmtId="49" fontId="5" fillId="0" borderId="0" xfId="4" applyNumberFormat="1" applyFont="1" applyAlignment="1">
      <alignment horizontal="left" vertical="top" wrapText="1"/>
    </xf>
    <xf numFmtId="0" fontId="5" fillId="0" borderId="0" xfId="4" applyFont="1" applyAlignment="1">
      <alignment horizontal="justify" vertical="top" wrapText="1"/>
    </xf>
    <xf numFmtId="43" fontId="5" fillId="0" borderId="0" xfId="5" quotePrefix="1" applyFont="1" applyAlignment="1">
      <alignment horizontal="right"/>
    </xf>
    <xf numFmtId="0" fontId="5" fillId="0" borderId="0" xfId="4" applyFont="1"/>
    <xf numFmtId="0" fontId="6" fillId="0" borderId="0" xfId="4" applyFont="1"/>
    <xf numFmtId="0" fontId="6" fillId="0" borderId="0" xfId="4" applyFont="1" applyAlignment="1">
      <alignment horizontal="center" vertical="top"/>
    </xf>
    <xf numFmtId="0" fontId="6" fillId="0" borderId="0" xfId="4" applyFont="1" applyAlignment="1">
      <alignment vertical="top" wrapText="1"/>
    </xf>
    <xf numFmtId="0" fontId="6" fillId="0" borderId="0" xfId="4" applyFont="1" applyAlignment="1">
      <alignment horizontal="center"/>
    </xf>
    <xf numFmtId="43" fontId="6" fillId="0" borderId="0" xfId="5" applyFont="1" applyAlignment="1"/>
    <xf numFmtId="43" fontId="6" fillId="0" borderId="0" xfId="5" applyFont="1" applyBorder="1" applyAlignment="1"/>
    <xf numFmtId="49" fontId="8" fillId="0" borderId="0" xfId="0" applyNumberFormat="1" applyFont="1" applyAlignment="1">
      <alignment horizontal="right" vertical="top"/>
    </xf>
    <xf numFmtId="49" fontId="8" fillId="0" borderId="0" xfId="0" applyNumberFormat="1" applyFont="1" applyAlignment="1">
      <alignment horizontal="left" vertical="top" wrapText="1"/>
    </xf>
    <xf numFmtId="49" fontId="8" fillId="0" borderId="0" xfId="0" applyNumberFormat="1" applyFont="1" applyAlignment="1">
      <alignment horizontal="center" vertical="top"/>
    </xf>
    <xf numFmtId="4" fontId="9" fillId="0" borderId="0" xfId="0" applyNumberFormat="1" applyFont="1" applyAlignment="1">
      <alignment horizontal="right" vertical="top"/>
    </xf>
    <xf numFmtId="167" fontId="9" fillId="0" borderId="0" xfId="0" applyNumberFormat="1" applyFont="1" applyAlignment="1" applyProtection="1">
      <alignment horizontal="right" vertical="top"/>
      <protection hidden="1"/>
    </xf>
    <xf numFmtId="4" fontId="8" fillId="0" borderId="0" xfId="0" applyNumberFormat="1" applyFont="1" applyAlignment="1">
      <alignment horizontal="right" vertical="top"/>
    </xf>
    <xf numFmtId="0" fontId="5" fillId="0" borderId="0" xfId="0" applyFont="1"/>
    <xf numFmtId="49" fontId="8" fillId="0" borderId="0" xfId="0" applyNumberFormat="1" applyFont="1" applyAlignment="1">
      <alignment horizontal="justify" vertical="top" wrapText="1"/>
    </xf>
    <xf numFmtId="166" fontId="8" fillId="0" borderId="1" xfId="0" applyNumberFormat="1" applyFont="1" applyBorder="1" applyAlignment="1">
      <alignment horizontal="left" vertical="center"/>
    </xf>
    <xf numFmtId="49" fontId="9" fillId="0" borderId="1" xfId="0" applyNumberFormat="1" applyFont="1" applyBorder="1" applyAlignment="1">
      <alignment horizontal="left" vertical="center"/>
    </xf>
    <xf numFmtId="4" fontId="9" fillId="0" borderId="1" xfId="0" applyNumberFormat="1" applyFont="1" applyBorder="1" applyAlignment="1">
      <alignment horizontal="left" vertical="center"/>
    </xf>
    <xf numFmtId="167" fontId="9" fillId="0" borderId="1" xfId="0" applyNumberFormat="1" applyFont="1" applyBorder="1" applyAlignment="1" applyProtection="1">
      <alignment horizontal="right" vertical="top"/>
      <protection hidden="1"/>
    </xf>
    <xf numFmtId="4" fontId="8" fillId="0" borderId="1" xfId="0" applyNumberFormat="1" applyFont="1" applyBorder="1" applyAlignment="1">
      <alignment horizontal="right" vertical="center"/>
    </xf>
    <xf numFmtId="0" fontId="9" fillId="0" borderId="0" xfId="0" applyFont="1" applyAlignment="1" applyProtection="1">
      <alignment vertical="top"/>
      <protection hidden="1"/>
    </xf>
    <xf numFmtId="166" fontId="8" fillId="0" borderId="3" xfId="0" applyNumberFormat="1" applyFont="1" applyBorder="1" applyAlignment="1">
      <alignment horizontal="left" vertical="center"/>
    </xf>
    <xf numFmtId="167" fontId="9" fillId="0" borderId="3" xfId="0" applyNumberFormat="1" applyFont="1" applyBorder="1" applyAlignment="1" applyProtection="1">
      <alignment horizontal="right" vertical="top"/>
      <protection hidden="1"/>
    </xf>
    <xf numFmtId="4" fontId="8" fillId="0" borderId="3" xfId="0" applyNumberFormat="1" applyFont="1" applyBorder="1" applyAlignment="1">
      <alignment horizontal="right" vertical="center"/>
    </xf>
    <xf numFmtId="167" fontId="8" fillId="0" borderId="3" xfId="0" applyNumberFormat="1" applyFont="1" applyBorder="1" applyAlignment="1" applyProtection="1">
      <alignment horizontal="right" vertical="center"/>
      <protection hidden="1"/>
    </xf>
    <xf numFmtId="4" fontId="8" fillId="0" borderId="2" xfId="0" applyNumberFormat="1" applyFont="1" applyBorder="1" applyAlignment="1">
      <alignment horizontal="right" vertical="center" wrapText="1"/>
    </xf>
    <xf numFmtId="166" fontId="8" fillId="0" borderId="2" xfId="0" applyNumberFormat="1" applyFont="1" applyBorder="1" applyAlignment="1">
      <alignment horizontal="left" vertical="center"/>
    </xf>
    <xf numFmtId="0" fontId="9" fillId="0" borderId="0" xfId="0" applyFont="1" applyAlignment="1" applyProtection="1">
      <alignment horizontal="left" vertical="center"/>
      <protection hidden="1"/>
    </xf>
    <xf numFmtId="4" fontId="9" fillId="0" borderId="0" xfId="0" applyNumberFormat="1" applyFont="1" applyAlignment="1" applyProtection="1">
      <alignment horizontal="left" vertical="center"/>
      <protection hidden="1"/>
    </xf>
    <xf numFmtId="0" fontId="9" fillId="0" borderId="0" xfId="0" applyFont="1" applyAlignment="1" applyProtection="1">
      <alignment horizontal="right" vertical="top"/>
      <protection hidden="1"/>
    </xf>
    <xf numFmtId="0" fontId="9" fillId="0" borderId="3" xfId="0" applyFont="1" applyBorder="1" applyAlignment="1" applyProtection="1">
      <alignment horizontal="left" vertical="center"/>
      <protection hidden="1"/>
    </xf>
    <xf numFmtId="4" fontId="9" fillId="0" borderId="3" xfId="0" applyNumberFormat="1" applyFont="1" applyBorder="1" applyAlignment="1" applyProtection="1">
      <alignment horizontal="left" vertical="center"/>
      <protection hidden="1"/>
    </xf>
    <xf numFmtId="0" fontId="9" fillId="0" borderId="3" xfId="0" applyFont="1" applyBorder="1" applyAlignment="1" applyProtection="1">
      <alignment horizontal="right" vertical="top"/>
      <protection hidden="1"/>
    </xf>
    <xf numFmtId="4" fontId="8" fillId="0" borderId="3" xfId="0" applyNumberFormat="1" applyFont="1" applyBorder="1" applyAlignment="1" applyProtection="1">
      <alignment horizontal="right" vertical="center"/>
      <protection hidden="1"/>
    </xf>
    <xf numFmtId="49" fontId="8" fillId="0" borderId="0" xfId="0" applyNumberFormat="1" applyFont="1" applyAlignment="1">
      <alignment horizontal="left" vertical="center" wrapText="1"/>
    </xf>
    <xf numFmtId="0" fontId="9" fillId="0" borderId="0" xfId="0" applyFont="1" applyAlignment="1" applyProtection="1">
      <alignment horizontal="center" vertical="top"/>
      <protection hidden="1"/>
    </xf>
    <xf numFmtId="4" fontId="9" fillId="0" borderId="0" xfId="0" applyNumberFormat="1" applyFont="1" applyAlignment="1" applyProtection="1">
      <alignment horizontal="right" vertical="top"/>
      <protection hidden="1"/>
    </xf>
    <xf numFmtId="4" fontId="8" fillId="0" borderId="1" xfId="0" applyNumberFormat="1" applyFont="1" applyBorder="1" applyAlignment="1" applyProtection="1">
      <alignment horizontal="right" vertical="center"/>
      <protection hidden="1"/>
    </xf>
    <xf numFmtId="49" fontId="8" fillId="0" borderId="5" xfId="0" applyNumberFormat="1" applyFont="1" applyBorder="1" applyAlignment="1">
      <alignment horizontal="left" vertical="center" wrapText="1"/>
    </xf>
    <xf numFmtId="0" fontId="9" fillId="0" borderId="5" xfId="0" applyFont="1" applyBorder="1" applyAlignment="1" applyProtection="1">
      <alignment horizontal="center" vertical="top"/>
      <protection hidden="1"/>
    </xf>
    <xf numFmtId="4" fontId="9" fillId="0" borderId="5" xfId="0" applyNumberFormat="1" applyFont="1" applyBorder="1" applyAlignment="1" applyProtection="1">
      <alignment horizontal="right" vertical="top"/>
      <protection hidden="1"/>
    </xf>
    <xf numFmtId="0" fontId="9" fillId="0" borderId="5" xfId="0" applyFont="1" applyBorder="1" applyAlignment="1" applyProtection="1">
      <alignment horizontal="right" vertical="top"/>
      <protection hidden="1"/>
    </xf>
    <xf numFmtId="4" fontId="8" fillId="0" borderId="5" xfId="0" applyNumberFormat="1" applyFont="1" applyBorder="1" applyAlignment="1" applyProtection="1">
      <alignment horizontal="right" vertical="center"/>
      <protection hidden="1"/>
    </xf>
    <xf numFmtId="165" fontId="10" fillId="0" borderId="0" xfId="0" applyNumberFormat="1" applyFont="1" applyAlignment="1" applyProtection="1">
      <alignment horizontal="right" vertical="top"/>
      <protection hidden="1"/>
    </xf>
    <xf numFmtId="0" fontId="10" fillId="0" borderId="0" xfId="0" applyFont="1" applyAlignment="1" applyProtection="1">
      <alignment vertical="top"/>
      <protection hidden="1"/>
    </xf>
    <xf numFmtId="0" fontId="10" fillId="0" borderId="0" xfId="0" applyFont="1" applyAlignment="1" applyProtection="1">
      <alignment horizontal="right" vertical="top" wrapText="1"/>
      <protection hidden="1"/>
    </xf>
    <xf numFmtId="0" fontId="11" fillId="0" borderId="0" xfId="0" applyFont="1" applyAlignment="1" applyProtection="1">
      <alignment horizontal="center" wrapText="1"/>
      <protection hidden="1"/>
    </xf>
    <xf numFmtId="0" fontId="11" fillId="0" borderId="0" xfId="0" applyFont="1" applyAlignment="1" applyProtection="1">
      <alignment vertical="top"/>
      <protection hidden="1"/>
    </xf>
    <xf numFmtId="49" fontId="10" fillId="0" borderId="0" xfId="0" applyNumberFormat="1" applyFont="1" applyAlignment="1">
      <alignment horizontal="justify" vertical="top" wrapText="1"/>
    </xf>
    <xf numFmtId="0" fontId="10" fillId="0" borderId="0" xfId="0" applyFont="1" applyAlignment="1" applyProtection="1">
      <alignment horizontal="right" vertical="top"/>
      <protection hidden="1"/>
    </xf>
    <xf numFmtId="0" fontId="10" fillId="0" borderId="0" xfId="0" quotePrefix="1" applyFont="1" applyAlignment="1" applyProtection="1">
      <alignment horizontal="justify" vertical="top" wrapText="1"/>
      <protection hidden="1"/>
    </xf>
    <xf numFmtId="0" fontId="10" fillId="0" borderId="0" xfId="0" applyFont="1" applyAlignment="1" applyProtection="1">
      <alignment horizontal="justify" vertical="top"/>
      <protection hidden="1"/>
    </xf>
    <xf numFmtId="2" fontId="11" fillId="0" borderId="0" xfId="0" applyNumberFormat="1" applyFont="1" applyAlignment="1">
      <alignment horizontal="left" vertical="top"/>
    </xf>
    <xf numFmtId="2" fontId="10" fillId="0" borderId="0" xfId="0" applyNumberFormat="1" applyFont="1" applyAlignment="1">
      <alignment horizontal="left" vertical="top" wrapText="1"/>
    </xf>
    <xf numFmtId="0" fontId="10" fillId="0" borderId="0" xfId="0" applyFont="1" applyAlignment="1" applyProtection="1">
      <alignment horizontal="center"/>
      <protection hidden="1"/>
    </xf>
    <xf numFmtId="49" fontId="11" fillId="0" borderId="0" xfId="0" applyNumberFormat="1" applyFont="1" applyAlignment="1">
      <alignment horizontal="right" vertical="top"/>
    </xf>
    <xf numFmtId="0" fontId="11" fillId="0" borderId="0" xfId="0" applyFont="1" applyProtection="1">
      <protection hidden="1"/>
    </xf>
    <xf numFmtId="4" fontId="10" fillId="0" borderId="0" xfId="1" applyNumberFormat="1" applyFont="1" applyFill="1" applyBorder="1" applyAlignment="1">
      <alignment horizontal="center"/>
    </xf>
    <xf numFmtId="0" fontId="11" fillId="0" borderId="0" xfId="0" applyFont="1" applyAlignment="1" applyProtection="1">
      <alignment horizontal="center"/>
      <protection hidden="1"/>
    </xf>
    <xf numFmtId="49" fontId="10" fillId="0" borderId="0" xfId="0" applyNumberFormat="1" applyFont="1" applyAlignment="1">
      <alignment horizontal="center"/>
    </xf>
    <xf numFmtId="4" fontId="10" fillId="0" borderId="4" xfId="1" applyNumberFormat="1" applyFont="1" applyFill="1" applyBorder="1" applyAlignment="1" applyProtection="1">
      <alignment horizontal="right" vertical="top" wrapText="1"/>
      <protection hidden="1"/>
    </xf>
    <xf numFmtId="4" fontId="10" fillId="0" borderId="4" xfId="1" applyNumberFormat="1" applyFont="1" applyFill="1" applyBorder="1" applyAlignment="1" applyProtection="1">
      <alignment horizontal="center" vertical="center" wrapText="1"/>
      <protection hidden="1"/>
    </xf>
    <xf numFmtId="4" fontId="10" fillId="0" borderId="4" xfId="1" applyNumberFormat="1" applyFont="1" applyFill="1" applyBorder="1" applyAlignment="1" applyProtection="1">
      <alignment horizontal="center" wrapText="1"/>
      <protection hidden="1"/>
    </xf>
    <xf numFmtId="4" fontId="10" fillId="0" borderId="0" xfId="0" applyNumberFormat="1" applyFont="1" applyAlignment="1" applyProtection="1">
      <alignment horizontal="center"/>
      <protection hidden="1"/>
    </xf>
    <xf numFmtId="4" fontId="10" fillId="0" borderId="0" xfId="0" applyNumberFormat="1" applyFont="1" applyAlignment="1">
      <alignment horizontal="center"/>
    </xf>
    <xf numFmtId="167" fontId="10" fillId="0" borderId="0" xfId="0" applyNumberFormat="1" applyFont="1" applyAlignment="1" applyProtection="1">
      <alignment horizontal="center"/>
      <protection hidden="1"/>
    </xf>
    <xf numFmtId="2" fontId="10" fillId="0" borderId="0" xfId="0" applyNumberFormat="1" applyFont="1" applyAlignment="1">
      <alignment horizontal="right" vertical="top"/>
    </xf>
    <xf numFmtId="2" fontId="10" fillId="0" borderId="0" xfId="0" applyNumberFormat="1" applyFont="1" applyAlignment="1">
      <alignment horizontal="justify" vertical="top" wrapText="1"/>
    </xf>
    <xf numFmtId="4" fontId="10" fillId="0" borderId="0" xfId="0" applyNumberFormat="1" applyFont="1" applyAlignment="1">
      <alignment horizontal="center" wrapText="1"/>
    </xf>
    <xf numFmtId="2" fontId="8" fillId="0" borderId="6" xfId="0" applyNumberFormat="1" applyFont="1" applyBorder="1"/>
    <xf numFmtId="0" fontId="5" fillId="0" borderId="6" xfId="0" applyFont="1" applyBorder="1"/>
    <xf numFmtId="4" fontId="8" fillId="0" borderId="6" xfId="0" applyNumberFormat="1" applyFont="1" applyBorder="1"/>
    <xf numFmtId="4" fontId="10" fillId="0" borderId="0" xfId="0" applyNumberFormat="1" applyFont="1" applyAlignment="1" applyProtection="1">
      <alignment horizontal="justify" vertical="top" wrapText="1"/>
      <protection hidden="1"/>
    </xf>
    <xf numFmtId="49" fontId="10" fillId="0" borderId="0" xfId="0" applyNumberFormat="1" applyFont="1" applyAlignment="1">
      <alignment horizontal="left" vertical="top" wrapText="1" shrinkToFit="1"/>
    </xf>
    <xf numFmtId="166" fontId="11" fillId="0" borderId="0" xfId="0" applyNumberFormat="1" applyFont="1" applyAlignment="1" applyProtection="1">
      <alignment horizontal="center"/>
      <protection hidden="1"/>
    </xf>
    <xf numFmtId="0" fontId="10" fillId="0" borderId="0" xfId="0" applyFont="1" applyAlignment="1">
      <alignment horizontal="center"/>
    </xf>
    <xf numFmtId="0" fontId="11" fillId="0" borderId="0" xfId="0" applyFont="1" applyAlignment="1" applyProtection="1">
      <alignment vertical="center" wrapText="1"/>
      <protection hidden="1"/>
    </xf>
    <xf numFmtId="0" fontId="10" fillId="0" borderId="0" xfId="0" applyFont="1" applyAlignment="1" applyProtection="1">
      <alignment horizontal="center" wrapText="1"/>
      <protection hidden="1"/>
    </xf>
    <xf numFmtId="0" fontId="7" fillId="0" borderId="0" xfId="0" applyFont="1" applyAlignment="1" applyProtection="1">
      <alignment vertical="top"/>
      <protection hidden="1"/>
    </xf>
    <xf numFmtId="0" fontId="11" fillId="0" borderId="0" xfId="0" applyFont="1" applyAlignment="1" applyProtection="1">
      <alignment horizontal="right" vertical="top"/>
      <protection hidden="1"/>
    </xf>
    <xf numFmtId="0" fontId="10" fillId="0" borderId="0" xfId="0" applyFont="1" applyAlignment="1">
      <alignment horizontal="justify" vertical="top" wrapText="1"/>
    </xf>
    <xf numFmtId="0" fontId="10" fillId="0" borderId="0" xfId="0" applyFont="1" applyAlignment="1">
      <alignment wrapText="1"/>
    </xf>
    <xf numFmtId="0" fontId="10" fillId="0" borderId="0" xfId="0" applyFont="1" applyAlignment="1">
      <alignment horizontal="center" wrapText="1"/>
    </xf>
    <xf numFmtId="0" fontId="10" fillId="0" borderId="0" xfId="0" applyFont="1" applyAlignment="1">
      <alignment vertical="top"/>
    </xf>
    <xf numFmtId="166" fontId="11" fillId="0" borderId="0" xfId="0" applyNumberFormat="1" applyFont="1" applyAlignment="1" applyProtection="1">
      <alignment horizontal="left" vertical="top"/>
      <protection hidden="1"/>
    </xf>
    <xf numFmtId="166" fontId="10" fillId="0" borderId="0" xfId="0" applyNumberFormat="1" applyFont="1" applyAlignment="1">
      <alignment horizontal="justify" vertical="top" wrapText="1"/>
    </xf>
    <xf numFmtId="0" fontId="10" fillId="0" borderId="0" xfId="0" applyFont="1" applyAlignment="1" applyProtection="1">
      <alignment horizontal="justify" vertical="top" wrapText="1"/>
      <protection hidden="1"/>
    </xf>
    <xf numFmtId="0" fontId="10" fillId="0" borderId="0" xfId="0" applyFont="1" applyAlignment="1" applyProtection="1">
      <alignment horizontal="left" vertical="top"/>
      <protection hidden="1"/>
    </xf>
    <xf numFmtId="0" fontId="10" fillId="0" borderId="0" xfId="0" applyFont="1" applyProtection="1">
      <protection hidden="1"/>
    </xf>
    <xf numFmtId="166" fontId="11" fillId="0" borderId="3" xfId="0" applyNumberFormat="1" applyFont="1" applyBorder="1" applyAlignment="1" applyProtection="1">
      <alignment horizontal="left" vertical="top"/>
      <protection hidden="1"/>
    </xf>
    <xf numFmtId="0" fontId="11" fillId="0" borderId="3" xfId="0" applyFont="1" applyBorder="1" applyAlignment="1" applyProtection="1">
      <alignment horizontal="center"/>
      <protection hidden="1"/>
    </xf>
    <xf numFmtId="4" fontId="10" fillId="0" borderId="3" xfId="0" applyNumberFormat="1" applyFont="1" applyBorder="1" applyAlignment="1" applyProtection="1">
      <alignment horizontal="center"/>
      <protection hidden="1"/>
    </xf>
    <xf numFmtId="167" fontId="10" fillId="0" borderId="3" xfId="0" applyNumberFormat="1" applyFont="1" applyBorder="1" applyAlignment="1" applyProtection="1">
      <alignment horizontal="center"/>
      <protection hidden="1"/>
    </xf>
    <xf numFmtId="4" fontId="11" fillId="0" borderId="3" xfId="0" applyNumberFormat="1" applyFont="1" applyBorder="1" applyAlignment="1">
      <alignment horizontal="center" wrapText="1"/>
    </xf>
    <xf numFmtId="167" fontId="11" fillId="0" borderId="0" xfId="0" applyNumberFormat="1" applyFont="1" applyAlignment="1" applyProtection="1">
      <alignment horizontal="center"/>
      <protection hidden="1"/>
    </xf>
    <xf numFmtId="2" fontId="10" fillId="0" borderId="0" xfId="0" applyNumberFormat="1" applyFont="1" applyAlignment="1">
      <alignment horizontal="center" wrapText="1"/>
    </xf>
    <xf numFmtId="4" fontId="11" fillId="0" borderId="0" xfId="0" applyNumberFormat="1" applyFont="1" applyAlignment="1" applyProtection="1">
      <alignment horizontal="center"/>
      <protection hidden="1"/>
    </xf>
    <xf numFmtId="4" fontId="10" fillId="0" borderId="0" xfId="0" applyNumberFormat="1" applyFont="1" applyAlignment="1" applyProtection="1">
      <alignment horizontal="center" wrapText="1"/>
      <protection hidden="1"/>
    </xf>
    <xf numFmtId="166" fontId="10" fillId="0" borderId="0" xfId="0" quotePrefix="1" applyNumberFormat="1" applyFont="1" applyAlignment="1" applyProtection="1">
      <alignment horizontal="justify" vertical="top" wrapText="1"/>
      <protection hidden="1"/>
    </xf>
    <xf numFmtId="0" fontId="10" fillId="0" borderId="1" xfId="0" applyFont="1" applyBorder="1" applyAlignment="1" applyProtection="1">
      <alignment horizontal="center"/>
      <protection hidden="1"/>
    </xf>
    <xf numFmtId="165" fontId="11" fillId="0" borderId="0" xfId="0" applyNumberFormat="1" applyFont="1" applyAlignment="1" applyProtection="1">
      <alignment horizontal="right" vertical="top"/>
      <protection hidden="1"/>
    </xf>
    <xf numFmtId="4" fontId="11" fillId="0" borderId="0" xfId="0" applyNumberFormat="1" applyFont="1" applyAlignment="1">
      <alignment horizontal="center" wrapText="1"/>
    </xf>
    <xf numFmtId="2" fontId="11" fillId="0" borderId="3" xfId="0" applyNumberFormat="1" applyFont="1" applyBorder="1" applyAlignment="1">
      <alignment horizontal="left" vertical="top"/>
    </xf>
    <xf numFmtId="4" fontId="10" fillId="0" borderId="3" xfId="0" applyNumberFormat="1" applyFont="1" applyBorder="1" applyAlignment="1">
      <alignment horizontal="center" wrapText="1"/>
    </xf>
    <xf numFmtId="4" fontId="11" fillId="0" borderId="3" xfId="0" applyNumberFormat="1" applyFont="1" applyBorder="1" applyAlignment="1">
      <alignment horizontal="center"/>
    </xf>
    <xf numFmtId="166" fontId="10" fillId="0" borderId="0" xfId="0" applyNumberFormat="1" applyFont="1" applyAlignment="1" applyProtection="1">
      <alignment horizontal="left" vertical="top"/>
      <protection hidden="1"/>
    </xf>
    <xf numFmtId="0" fontId="5" fillId="0" borderId="0" xfId="0" applyFont="1" applyAlignment="1" applyProtection="1">
      <alignment vertical="top"/>
      <protection hidden="1"/>
    </xf>
    <xf numFmtId="0" fontId="5" fillId="0" borderId="0" xfId="4" applyFont="1" applyAlignment="1">
      <alignment horizontal="center" vertical="top" wrapText="1"/>
    </xf>
    <xf numFmtId="0" fontId="11" fillId="0" borderId="0" xfId="0" applyFont="1" applyAlignment="1">
      <alignment horizontal="right" vertical="top" wrapText="1"/>
    </xf>
    <xf numFmtId="0" fontId="12" fillId="2" borderId="0" xfId="0" applyFont="1" applyFill="1" applyAlignment="1">
      <alignment horizontal="justify" vertical="top" wrapText="1"/>
    </xf>
    <xf numFmtId="0" fontId="13" fillId="0" borderId="0" xfId="0" applyFont="1" applyAlignment="1">
      <alignment horizontal="justify" vertical="top" wrapText="1"/>
    </xf>
    <xf numFmtId="2" fontId="13" fillId="0" borderId="0" xfId="0" applyNumberFormat="1" applyFont="1" applyAlignment="1">
      <alignment horizontal="center" wrapText="1"/>
    </xf>
    <xf numFmtId="4" fontId="5" fillId="0" borderId="0" xfId="0" applyNumberFormat="1" applyFont="1"/>
    <xf numFmtId="0" fontId="80" fillId="0" borderId="0" xfId="37" applyFont="1" applyAlignment="1">
      <alignment vertical="center" wrapText="1"/>
    </xf>
    <xf numFmtId="0" fontId="102" fillId="0" borderId="0" xfId="3182" applyFont="1" applyAlignment="1">
      <alignment horizontal="center"/>
    </xf>
    <xf numFmtId="0" fontId="76" fillId="0" borderId="0" xfId="3692" applyFont="1" applyAlignment="1">
      <alignment wrapText="1"/>
    </xf>
    <xf numFmtId="0" fontId="76" fillId="0" borderId="0" xfId="3182" applyFont="1" applyAlignment="1">
      <alignment wrapText="1"/>
    </xf>
    <xf numFmtId="0" fontId="76" fillId="0" borderId="0" xfId="53" applyFont="1" applyAlignment="1">
      <alignment horizontal="justify" wrapText="1"/>
    </xf>
    <xf numFmtId="0" fontId="76" fillId="0" borderId="0" xfId="53" applyFont="1" applyAlignment="1">
      <alignment wrapText="1"/>
    </xf>
    <xf numFmtId="0" fontId="76" fillId="0" borderId="0" xfId="3182" applyFont="1" applyAlignment="1">
      <alignment horizontal="justify" vertical="top" wrapText="1"/>
    </xf>
    <xf numFmtId="0" fontId="76" fillId="0" borderId="0" xfId="3692" applyFont="1" applyAlignment="1">
      <alignment horizontal="center"/>
    </xf>
    <xf numFmtId="0" fontId="76" fillId="0" borderId="0" xfId="3692" applyFont="1" applyAlignment="1">
      <alignment horizontal="justify" vertical="top" wrapText="1"/>
    </xf>
    <xf numFmtId="0" fontId="76" fillId="0" borderId="0" xfId="3692" applyFont="1" applyAlignment="1">
      <alignment horizontal="justify" wrapText="1"/>
    </xf>
    <xf numFmtId="49" fontId="2" fillId="0" borderId="0" xfId="3314" applyNumberFormat="1" applyFont="1" applyAlignment="1">
      <alignment horizontal="justify" vertical="top" wrapText="1" readingOrder="1"/>
    </xf>
    <xf numFmtId="0" fontId="76" fillId="0" borderId="0" xfId="3182" applyFont="1" applyAlignment="1">
      <alignment horizontal="justify" wrapText="1"/>
    </xf>
    <xf numFmtId="0" fontId="29" fillId="0" borderId="0" xfId="54" applyFont="1" applyAlignment="1">
      <alignment horizontal="justify" vertical="top" wrapText="1"/>
    </xf>
    <xf numFmtId="0" fontId="62" fillId="0" borderId="0" xfId="1936" applyFont="1" applyAlignment="1">
      <alignment horizontal="center"/>
    </xf>
    <xf numFmtId="0" fontId="29" fillId="0" borderId="0" xfId="1936" applyFont="1" applyAlignment="1">
      <alignment horizontal="justify" vertical="top" wrapText="1"/>
    </xf>
    <xf numFmtId="0" fontId="76" fillId="0" borderId="0" xfId="3184" applyFont="1" applyAlignment="1">
      <alignment horizontal="justify" vertical="top" wrapText="1"/>
    </xf>
    <xf numFmtId="0" fontId="76" fillId="0" borderId="0" xfId="3184" applyFont="1" applyAlignment="1">
      <alignment horizontal="center"/>
    </xf>
    <xf numFmtId="0" fontId="76" fillId="0" borderId="0" xfId="3862" applyFont="1" applyAlignment="1">
      <alignment wrapText="1"/>
    </xf>
    <xf numFmtId="0" fontId="102" fillId="0" borderId="0" xfId="3862" applyFont="1" applyAlignment="1">
      <alignment horizontal="center"/>
    </xf>
    <xf numFmtId="4" fontId="80" fillId="0" borderId="0" xfId="3291" applyNumberFormat="1" applyFont="1" applyAlignment="1">
      <alignment horizontal="justify" vertical="top" wrapText="1"/>
    </xf>
    <xf numFmtId="0" fontId="76" fillId="0" borderId="0" xfId="3259" applyFont="1" applyAlignment="1">
      <alignment wrapText="1"/>
    </xf>
    <xf numFmtId="0" fontId="76" fillId="0" borderId="0" xfId="3259" applyFont="1" applyAlignment="1">
      <alignment horizontal="justify" wrapText="1"/>
    </xf>
    <xf numFmtId="0" fontId="136" fillId="0" borderId="0" xfId="3244" applyFont="1" applyAlignment="1">
      <alignment horizontal="justify" vertical="top" wrapText="1"/>
    </xf>
    <xf numFmtId="0" fontId="137" fillId="0" borderId="0" xfId="3868" applyFont="1" applyAlignment="1">
      <alignment vertical="top" wrapText="1"/>
    </xf>
    <xf numFmtId="0" fontId="136" fillId="0" borderId="0" xfId="3192" applyFont="1" applyAlignment="1">
      <alignment vertical="top" wrapText="1"/>
    </xf>
    <xf numFmtId="0" fontId="81" fillId="0" borderId="0" xfId="3183" applyFont="1" applyAlignment="1">
      <alignment wrapText="1"/>
    </xf>
    <xf numFmtId="0" fontId="81" fillId="0" borderId="0" xfId="3183" applyFont="1" applyAlignment="1">
      <alignment horizontal="justify" vertical="top" wrapText="1"/>
    </xf>
    <xf numFmtId="0" fontId="81" fillId="0" borderId="0" xfId="3183" applyFont="1" applyAlignment="1">
      <alignment horizontal="justify" wrapText="1"/>
    </xf>
    <xf numFmtId="0" fontId="81" fillId="0" borderId="0" xfId="2954" applyFont="1" applyAlignment="1">
      <alignment horizontal="justify" vertical="top" wrapText="1"/>
    </xf>
    <xf numFmtId="0" fontId="81" fillId="0" borderId="0" xfId="2954" applyFont="1" applyAlignment="1">
      <alignment horizontal="justify" wrapText="1"/>
    </xf>
  </cellXfs>
  <cellStyles count="3870">
    <cellStyle name="1. br.stavke" xfId="2793" xr:uid="{893E2400-4642-4CB0-9E50-8672D2BB26F8}"/>
    <cellStyle name="2. Tekst stavke" xfId="2791" xr:uid="{75938D5C-32F8-40DA-8187-E648106B4DE5}"/>
    <cellStyle name="20 % - Accent1" xfId="68" xr:uid="{CBAC7D28-AC80-4A7D-AE05-9D35C1D0B5D9}"/>
    <cellStyle name="20 % - Accent2" xfId="69" xr:uid="{560E40F3-3EA3-4F58-89DE-A38AFB8B5EA6}"/>
    <cellStyle name="20 % - Accent3" xfId="70" xr:uid="{994E356C-FBAE-418E-AB38-AA6B33B5635D}"/>
    <cellStyle name="20 % - Accent4" xfId="71" xr:uid="{14868DA3-D9DE-4738-BA1E-E9A4EE1E9A62}"/>
    <cellStyle name="20 % - Accent5" xfId="72" xr:uid="{59937B07-52DA-44B8-B920-A467A2BCD433}"/>
    <cellStyle name="20 % - Accent6" xfId="73" xr:uid="{F3BE6362-8DDC-480D-92D4-252C0EBBE591}"/>
    <cellStyle name="20% - Accent1" xfId="21" builtinId="30" customBuiltin="1"/>
    <cellStyle name="20% - Accent1 2" xfId="74" xr:uid="{6A9AB6AF-6D83-4072-A69C-BD6E932373E4}"/>
    <cellStyle name="20% - Accent1 2 2" xfId="75" xr:uid="{6D04418D-E58B-49D9-B163-FCB28449461A}"/>
    <cellStyle name="20% - Accent1 2 2 2" xfId="76" xr:uid="{DFFAF32B-E545-41CB-9388-2B0DE09B03AE}"/>
    <cellStyle name="20% - Accent1 2 2 3" xfId="3860" xr:uid="{8C0CCEBC-DDE1-4C34-82AA-7F699E365AE3}"/>
    <cellStyle name="20% - Accent1 2 3" xfId="77" xr:uid="{390F348B-849C-4D67-A56C-6383397FFA46}"/>
    <cellStyle name="20% - Accent1 2 4" xfId="3828" xr:uid="{CF2CFA76-B29D-4C1C-8F5F-C999F34EEBCB}"/>
    <cellStyle name="20% - Accent1 3" xfId="78" xr:uid="{8637B7A9-9D56-4306-8C09-2F63BCCE95BB}"/>
    <cellStyle name="20% - Accent1 3 2" xfId="79" xr:uid="{C1C221E6-DE90-4A49-A991-10723AC207D7}"/>
    <cellStyle name="20% - Accent1 4" xfId="80" xr:uid="{F5EA1D6A-310C-4A25-8F47-8CC3A27DE1A3}"/>
    <cellStyle name="20% - Accent1 4 2" xfId="81" xr:uid="{E283B913-AD69-409E-91A7-361B3B5A4E0B}"/>
    <cellStyle name="20% - Accent1 5" xfId="82" xr:uid="{5F4282D0-23AA-4FD2-8290-0FA5270C2569}"/>
    <cellStyle name="20% - Accent2" xfId="24" builtinId="34" customBuiltin="1"/>
    <cellStyle name="20% - Accent2 2" xfId="83" xr:uid="{866AED2C-3222-45A8-9E51-8A271DD2E08A}"/>
    <cellStyle name="20% - Accent2 2 2" xfId="84" xr:uid="{8900F1D8-F455-4A07-A0AC-4F45C1B408FD}"/>
    <cellStyle name="20% - Accent2 2 2 2" xfId="85" xr:uid="{A11A2AF2-61F9-45FC-8F9E-CE1C025A6614}"/>
    <cellStyle name="20% - Accent2 2 2 3" xfId="3582" xr:uid="{A1BAB3A1-3981-48C5-B201-BF5DF0D7ECFA}"/>
    <cellStyle name="20% - Accent2 2 3" xfId="86" xr:uid="{EEFFE3C9-81DB-449E-9952-5A73F759AF87}"/>
    <cellStyle name="20% - Accent2 2 4" xfId="3172" xr:uid="{A84C08A1-D721-4F17-8175-A556EC98C3F8}"/>
    <cellStyle name="20% - Accent2 3" xfId="87" xr:uid="{181DFBB3-271D-4611-A393-193DA9FBF505}"/>
    <cellStyle name="20% - Accent2 3 2" xfId="88" xr:uid="{D762BBCD-7600-4524-ACB5-23674780132C}"/>
    <cellStyle name="20% - Accent2 4" xfId="89" xr:uid="{BACF2FB4-BB10-4D13-9A03-8755F94E2977}"/>
    <cellStyle name="20% - Accent2 4 2" xfId="90" xr:uid="{9B33D844-69A5-4335-B8F1-8BF81D9935BE}"/>
    <cellStyle name="20% - Accent2 5" xfId="91" xr:uid="{0789E66F-10D1-402D-AEEE-B021766298E0}"/>
    <cellStyle name="20% - Accent3" xfId="26" builtinId="38" customBuiltin="1"/>
    <cellStyle name="20% - Accent3 2" xfId="92" xr:uid="{1A877F13-BE84-4B51-94DB-C43CDAD6579D}"/>
    <cellStyle name="20% - Accent3 2 2" xfId="93" xr:uid="{B5E70CBE-1852-403C-A194-A3940DD1B952}"/>
    <cellStyle name="20% - Accent3 2 2 2" xfId="94" xr:uid="{24C46FA7-33CD-47A0-9573-71738D26F7AB}"/>
    <cellStyle name="20% - Accent3 2 2 3" xfId="3859" xr:uid="{2402AD8D-2517-4EAE-B486-A280EEBC42FE}"/>
    <cellStyle name="20% - Accent3 2 3" xfId="95" xr:uid="{71B4E0E2-6630-4D9B-A954-CB9FB2802F4C}"/>
    <cellStyle name="20% - Accent3 2 4" xfId="3836" xr:uid="{5252CD41-04DB-4662-8332-0BF2357FE108}"/>
    <cellStyle name="20% - Accent3 3" xfId="96" xr:uid="{3DEAE3FE-12AF-46AA-A9F2-A3ED8FB927DD}"/>
    <cellStyle name="20% - Accent3 3 2" xfId="97" xr:uid="{C616BE9F-ECDB-4D33-81F6-8D2855405457}"/>
    <cellStyle name="20% - Accent3 4" xfId="98" xr:uid="{5CFA73CE-880B-4523-9A0F-A1FE05892B76}"/>
    <cellStyle name="20% - Accent3 4 2" xfId="99" xr:uid="{3801C4C5-1870-46B7-AEC6-C3F79430D18E}"/>
    <cellStyle name="20% - Accent3 5" xfId="100" xr:uid="{EA3260E3-B394-4885-ABFD-32E423D469B8}"/>
    <cellStyle name="20% - Accent4" xfId="29" builtinId="42" customBuiltin="1"/>
    <cellStyle name="20% - Accent4 2" xfId="101" xr:uid="{6415F4E2-4250-46AE-9B3B-51AAA521DB3D}"/>
    <cellStyle name="20% - Accent4 2 2" xfId="102" xr:uid="{E30EC31E-8713-411A-82E2-634EDABAF442}"/>
    <cellStyle name="20% - Accent4 2 2 2" xfId="103" xr:uid="{9C4F8DE6-500D-4FFE-86AC-39252EBD2665}"/>
    <cellStyle name="20% - Accent4 2 2 3" xfId="3055" xr:uid="{1F94EEEB-1E61-4267-93EF-44757F7B40C0}"/>
    <cellStyle name="20% - Accent4 2 3" xfId="104" xr:uid="{8ECB5053-68AB-48D9-B40A-8A67927130D4}"/>
    <cellStyle name="20% - Accent4 2 4" xfId="3833" xr:uid="{413A2BD6-750B-4A4B-A12F-E78FB4B9DE27}"/>
    <cellStyle name="20% - Accent4 3" xfId="105" xr:uid="{9EDF4803-48E0-4014-AA90-26BAF5D30417}"/>
    <cellStyle name="20% - Accent4 3 2" xfId="106" xr:uid="{27FC6430-3746-4563-A1B0-09908B69CAC1}"/>
    <cellStyle name="20% - Accent4 4" xfId="107" xr:uid="{58DA4AAE-DF19-482C-86C9-E4DC4E953CAE}"/>
    <cellStyle name="20% - Accent4 4 2" xfId="108" xr:uid="{9F95285B-26DF-4E5D-9796-56D62F380D02}"/>
    <cellStyle name="20% - Accent4 5" xfId="109" xr:uid="{F63616CA-DF7B-4E92-BDA0-BE789E192771}"/>
    <cellStyle name="20% - Accent5" xfId="32" builtinId="46" customBuiltin="1"/>
    <cellStyle name="20% - Accent5 2" xfId="110" xr:uid="{023D06CD-3BDD-478A-990F-B6338AF05DE0}"/>
    <cellStyle name="20% - Accent5 2 2" xfId="111" xr:uid="{1D2ED497-EF19-43F5-AD26-D1022BAC4FD5}"/>
    <cellStyle name="20% - Accent5 2 2 2" xfId="112" xr:uid="{2CBFBAFA-0889-41F1-911B-75C23D211A91}"/>
    <cellStyle name="20% - Accent5 2 2 3" xfId="3858" xr:uid="{0BAA68E9-1462-4DBC-BCAA-C50A4523CF7C}"/>
    <cellStyle name="20% - Accent5 2 3" xfId="113" xr:uid="{43244FAE-4FF6-4C05-9447-5130620356D6}"/>
    <cellStyle name="20% - Accent5 2 4" xfId="3830" xr:uid="{8525D07A-E058-4104-B766-EA38A12BC306}"/>
    <cellStyle name="20% - Accent5 3" xfId="114" xr:uid="{A06F603F-AB5C-4AE9-B746-DC93016034EC}"/>
    <cellStyle name="20% - Accent5 3 2" xfId="115" xr:uid="{CC550973-4778-4CFC-B5D8-34EBE43ED204}"/>
    <cellStyle name="20% - Accent5 4" xfId="116" xr:uid="{39CF6091-55B4-4820-BD28-B30936838A37}"/>
    <cellStyle name="20% - Accent5 4 2" xfId="117" xr:uid="{EB33116F-7550-4D3C-A9B8-725E8E61AB3D}"/>
    <cellStyle name="20% - Accent5 5" xfId="118" xr:uid="{B53601AD-A28C-430A-A31D-C32AD08C78FE}"/>
    <cellStyle name="20% - Accent6" xfId="35" builtinId="50" customBuiltin="1"/>
    <cellStyle name="20% - Accent6 2" xfId="119" xr:uid="{7A1110A6-2245-4656-9509-2CCCDDBC4176}"/>
    <cellStyle name="20% - Accent6 2 2" xfId="120" xr:uid="{F0D48414-4F49-4D82-9413-A192FBE2CAD0}"/>
    <cellStyle name="20% - Accent6 2 2 2" xfId="121" xr:uid="{C74E6A81-C649-45AB-BB17-477A09C5E7DA}"/>
    <cellStyle name="20% - Accent6 2 2 3" xfId="3344" xr:uid="{70799BB1-12C0-43E5-84CE-F4B5C91FCEF3}"/>
    <cellStyle name="20% - Accent6 2 3" xfId="122" xr:uid="{F8A74810-465E-4F30-B653-F59ED51B70D0}"/>
    <cellStyle name="20% - Accent6 2 4" xfId="3812" xr:uid="{F7A5F511-DE73-449F-BE28-4CEB97FA7272}"/>
    <cellStyle name="20% - Accent6 3" xfId="123" xr:uid="{00116790-6170-4046-BCC1-FCBAA4803D84}"/>
    <cellStyle name="20% - Accent6 3 2" xfId="124" xr:uid="{B99D4519-DDA0-4A7E-8E3E-52E3646F41EF}"/>
    <cellStyle name="20% - Accent6 4" xfId="125" xr:uid="{AE44864F-323B-4971-BC32-97F3DF66155C}"/>
    <cellStyle name="20% - Accent6 4 2" xfId="126" xr:uid="{4282FFEB-7EBF-4F88-A6AB-7D1F870DD48B}"/>
    <cellStyle name="20% - Accent6 5" xfId="127" xr:uid="{DCED28E1-2135-4DF5-A854-FC46A7FEF5A1}"/>
    <cellStyle name="20% - Colore 1" xfId="3207" xr:uid="{D63AEF6A-65F9-4905-85E2-FEB247108B30}"/>
    <cellStyle name="20% - Colore 2" xfId="3205" xr:uid="{4EA6E59F-D1AC-4BFD-98B9-2E80EA9C77C1}"/>
    <cellStyle name="20% - Colore 3" xfId="3242" xr:uid="{C07EB4BA-488F-4B33-B77E-B2B200049227}"/>
    <cellStyle name="20% - Colore 4" xfId="3151" xr:uid="{41CF0FC8-D664-49BD-96CB-C2891642E2FF}"/>
    <cellStyle name="20% - Colore 5" xfId="3236" xr:uid="{145D3701-212B-4889-8E0C-3CD6EB7A477C}"/>
    <cellStyle name="20% - Colore 6" xfId="3328" xr:uid="{AEF09DF0-8C69-48A6-BE65-25D2ABE34ACB}"/>
    <cellStyle name="20% - Isticanje1 2" xfId="128" xr:uid="{2014799B-2C8C-48AB-B972-7AB64103088C}"/>
    <cellStyle name="20% - Isticanje2 2" xfId="129" xr:uid="{A5131BE9-2032-45F7-AEE4-00A5234FC672}"/>
    <cellStyle name="20% - Isticanje3 2" xfId="130" xr:uid="{6BDB090E-78EF-43FD-B88F-9E7E9B7BC51C}"/>
    <cellStyle name="20% - Isticanje4 2" xfId="131" xr:uid="{61CFB83C-6040-42E5-9BA1-3482E8F4FA07}"/>
    <cellStyle name="20% - Isticanje5 2" xfId="132" xr:uid="{1142A1FB-6092-43E7-B00D-61793901190E}"/>
    <cellStyle name="20% - Isticanje6 2" xfId="133" xr:uid="{72B539F1-4352-4CD0-8880-4C5C7810A13B}"/>
    <cellStyle name="3. jed.mjere" xfId="2792" xr:uid="{EF0D1932-B524-4133-9A23-FBC3154AE30D}"/>
    <cellStyle name="4. količina" xfId="2794" xr:uid="{1380E8EE-78B0-4ED1-8581-D8CD7AACE169}"/>
    <cellStyle name="40 % - Accent1" xfId="134" xr:uid="{E4215DAD-969C-4314-8CD1-0E2D95E5E96A}"/>
    <cellStyle name="40 % - Accent2" xfId="135" xr:uid="{E78850A2-B1B3-4DFC-9138-3062DE94C70D}"/>
    <cellStyle name="40 % - Accent3" xfId="136" xr:uid="{9C43BD58-ECF8-4F8E-AAB3-6245D70B1E80}"/>
    <cellStyle name="40 % - Accent4" xfId="137" xr:uid="{69832653-0CB4-4C85-B068-FF62B2511EB2}"/>
    <cellStyle name="40 % - Accent5" xfId="138" xr:uid="{7C02E39E-2582-4298-B5C3-CEB8A2AEC7D6}"/>
    <cellStyle name="40 % - Accent6" xfId="139" xr:uid="{F8641B4F-B9E5-4ABC-8F3B-CA40E041E7E2}"/>
    <cellStyle name="40% - Accent1" xfId="22" builtinId="31" customBuiltin="1"/>
    <cellStyle name="40% - Accent1 2" xfId="140" xr:uid="{98112151-9E2D-4B81-9139-0F489EA7D9F5}"/>
    <cellStyle name="40% - Accent1 2 2" xfId="141" xr:uid="{AE3AD372-7106-4A09-BBCC-8576F56B84A4}"/>
    <cellStyle name="40% - Accent1 2 2 2" xfId="142" xr:uid="{5F275A52-A1E0-436F-A023-9052C6B3496F}"/>
    <cellStyle name="40% - Accent1 2 2 3" xfId="3857" xr:uid="{724658DF-4DFD-44E2-9AEA-EE1EE857BBEE}"/>
    <cellStyle name="40% - Accent1 2 3" xfId="143" xr:uid="{FC7393D8-55B1-49CE-92EB-1F0523240495}"/>
    <cellStyle name="40% - Accent1 2 4" xfId="3789" xr:uid="{327FB953-13BD-4921-A12E-139B86F3C1DF}"/>
    <cellStyle name="40% - Accent1 3" xfId="144" xr:uid="{95D5E2C6-D2E7-4783-8263-C4C279FC078C}"/>
    <cellStyle name="40% - Accent1 3 2" xfId="145" xr:uid="{3623DCE0-79FA-4E77-9219-82DE2FE073BA}"/>
    <cellStyle name="40% - Accent1 4" xfId="146" xr:uid="{14A7EF2B-6ACC-4119-8A02-B617C7D4DFD5}"/>
    <cellStyle name="40% - Accent1 4 2" xfId="147" xr:uid="{0C7D4CF8-08B7-484A-BCF1-EE91CEDCA6C4}"/>
    <cellStyle name="40% - Accent1 5" xfId="148" xr:uid="{5AF59456-B428-4802-AB43-FB91E0EF16AE}"/>
    <cellStyle name="40% - Accent2" xfId="25" builtinId="35" customBuiltin="1"/>
    <cellStyle name="40% - Accent2 2" xfId="149" xr:uid="{CA48E3F9-ACA3-484F-9F3F-6E04DF9C0123}"/>
    <cellStyle name="40% - Accent2 2 2" xfId="150" xr:uid="{188ECB97-0140-4834-9CBB-96587FA061F7}"/>
    <cellStyle name="40% - Accent2 2 2 2" xfId="151" xr:uid="{AF275ED9-32CD-424C-B741-BB20360366E3}"/>
    <cellStyle name="40% - Accent2 2 2 3" xfId="3522" xr:uid="{4DDA0788-0B6E-4D78-8742-32C09C7CE9AB}"/>
    <cellStyle name="40% - Accent2 2 3" xfId="152" xr:uid="{1C67D32A-D76D-4766-82F6-3B490F76797B}"/>
    <cellStyle name="40% - Accent2 2 4" xfId="3867" xr:uid="{D2875DE3-59EA-4B21-99BD-F81E3353B5B0}"/>
    <cellStyle name="40% - Accent2 3" xfId="153" xr:uid="{C1183187-27B6-4B24-9F98-597CBAC2A79A}"/>
    <cellStyle name="40% - Accent2 3 2" xfId="154" xr:uid="{D633FBD1-4882-4E02-8362-2B19FE854F10}"/>
    <cellStyle name="40% - Accent2 4" xfId="155" xr:uid="{988CD92B-F2E2-4855-BE5B-5F100D9F8C66}"/>
    <cellStyle name="40% - Accent2 4 2" xfId="156" xr:uid="{FE0A327B-5290-43D1-94ED-C220467AD30E}"/>
    <cellStyle name="40% - Accent2 5" xfId="157" xr:uid="{4DB8E62F-5D77-41C1-9685-043AB3981066}"/>
    <cellStyle name="40% - Accent3" xfId="27" builtinId="39" customBuiltin="1"/>
    <cellStyle name="40% - Accent3 2" xfId="158" xr:uid="{DB59DF28-1006-45C3-BEE2-B462C7326355}"/>
    <cellStyle name="40% - Accent3 2 2" xfId="159" xr:uid="{4F88310F-2C36-4784-8D6B-1C093314FD12}"/>
    <cellStyle name="40% - Accent3 2 2 2" xfId="160" xr:uid="{B5677419-02CA-4DD4-A6B9-7B8BFF9BBE5A}"/>
    <cellStyle name="40% - Accent3 2 2 3" xfId="3856" xr:uid="{DBED38BE-D948-46B7-A2EC-93D1771739DC}"/>
    <cellStyle name="40% - Accent3 2 3" xfId="161" xr:uid="{6E7FF403-2E55-4FB8-BCD9-6459BFE1AB00}"/>
    <cellStyle name="40% - Accent3 2 4" xfId="3837" xr:uid="{65025EB4-BC04-4AA9-A2F4-3E63C232333C}"/>
    <cellStyle name="40% - Accent3 3" xfId="162" xr:uid="{66043306-A47A-4303-A508-6FF5764F2011}"/>
    <cellStyle name="40% - Accent3 3 2" xfId="163" xr:uid="{244E243F-8913-498F-9C14-1A0821ED24C4}"/>
    <cellStyle name="40% - Accent3 4" xfId="164" xr:uid="{B2BEFA79-0EDE-4EBB-8C6C-1933F5E2EADA}"/>
    <cellStyle name="40% - Accent3 4 2" xfId="165" xr:uid="{DDB14AC8-E5E2-47C5-8A90-651309F0D9D8}"/>
    <cellStyle name="40% - Accent3 5" xfId="166" xr:uid="{EC7740E6-A6B0-415F-8AB5-96F89C35A678}"/>
    <cellStyle name="40% - Accent4" xfId="30" builtinId="43" customBuiltin="1"/>
    <cellStyle name="40% - Accent4 2" xfId="167" xr:uid="{657D7EF7-3D55-4BA7-BD03-712E11C2B2C2}"/>
    <cellStyle name="40% - Accent4 2 2" xfId="168" xr:uid="{BEA6E7B0-964F-4A1E-AD58-B114BB1770BE}"/>
    <cellStyle name="40% - Accent4 2 2 2" xfId="169" xr:uid="{E48CDA1C-C69A-4EF5-8926-5F6E2CDEB074}"/>
    <cellStyle name="40% - Accent4 2 2 3" xfId="3052" xr:uid="{3E37FBA5-E90B-490A-9DA9-8C86133EEEBF}"/>
    <cellStyle name="40% - Accent4 2 3" xfId="170" xr:uid="{0BC6BD48-846F-4C36-9B16-EB98ED764D86}"/>
    <cellStyle name="40% - Accent4 2 4" xfId="3834" xr:uid="{268F6CB1-B72A-4B7F-A268-70359575D8B1}"/>
    <cellStyle name="40% - Accent4 3" xfId="171" xr:uid="{7566A027-7336-4D93-97D6-D20B732B3A39}"/>
    <cellStyle name="40% - Accent4 3 2" xfId="172" xr:uid="{FC2C1D93-28A2-40BA-A2EE-11EC26466E36}"/>
    <cellStyle name="40% - Accent4 4" xfId="173" xr:uid="{0EC1200C-ECFF-43F2-B703-695837B8B740}"/>
    <cellStyle name="40% - Accent4 4 2" xfId="174" xr:uid="{AC582B97-F536-494A-A980-ECC023C697B7}"/>
    <cellStyle name="40% - Accent4 5" xfId="175" xr:uid="{ACDE53FC-F837-49A6-A442-9627B01FBF25}"/>
    <cellStyle name="40% - Accent5" xfId="33" builtinId="47" customBuiltin="1"/>
    <cellStyle name="40% - Accent5 2" xfId="176" xr:uid="{A9E61ACF-0A7D-476F-ACBE-50FDCB8CA33E}"/>
    <cellStyle name="40% - Accent5 2 2" xfId="177" xr:uid="{49284461-0B3B-4FC6-9FA7-A5F1244A227D}"/>
    <cellStyle name="40% - Accent5 2 2 2" xfId="178" xr:uid="{D381642F-EB94-4DA5-BC60-BB101BA5743F}"/>
    <cellStyle name="40% - Accent5 2 2 3" xfId="3855" xr:uid="{300A2A3B-C683-45EC-A175-3A342CB98F5E}"/>
    <cellStyle name="40% - Accent5 2 3" xfId="179" xr:uid="{5345AECC-B1E9-4633-B209-1F701D95563A}"/>
    <cellStyle name="40% - Accent5 2 4" xfId="3831" xr:uid="{86DC4846-0C3F-485A-8413-D25103256600}"/>
    <cellStyle name="40% - Accent5 3" xfId="180" xr:uid="{DC6CD84B-0958-42CF-8FDB-136306C608BB}"/>
    <cellStyle name="40% - Accent5 3 2" xfId="181" xr:uid="{CEE550C9-9D6B-44A5-BDE6-51EFE51AD2FB}"/>
    <cellStyle name="40% - Accent5 4" xfId="182" xr:uid="{920E39C7-8832-42A0-95E3-6887DF07E6F4}"/>
    <cellStyle name="40% - Accent5 4 2" xfId="183" xr:uid="{FDF9489B-CD00-4A46-8C7A-BC863E373567}"/>
    <cellStyle name="40% - Accent5 5" xfId="184" xr:uid="{DF07B7C4-E32C-46C5-856A-223758202CDF}"/>
    <cellStyle name="40% - Accent6" xfId="36" builtinId="51" customBuiltin="1"/>
    <cellStyle name="40% - Accent6 2" xfId="185" xr:uid="{09F44CDE-7AD4-4DBE-828D-AA48D95941DD}"/>
    <cellStyle name="40% - Accent6 2 2" xfId="186" xr:uid="{84CDDD74-E2A4-4B0E-8257-FE1C91FECC58}"/>
    <cellStyle name="40% - Accent6 2 2 2" xfId="187" xr:uid="{BC82176E-E293-4978-91EF-54A5062665B2}"/>
    <cellStyle name="40% - Accent6 2 2 3" xfId="3342" xr:uid="{5888B2A0-B321-4831-B5D1-17F147D41F76}"/>
    <cellStyle name="40% - Accent6 2 3" xfId="188" xr:uid="{BAAE38C3-7B35-4F0A-BD90-5F2A883F6C75}"/>
    <cellStyle name="40% - Accent6 2 4" xfId="3364" xr:uid="{A4F7D462-F6AC-49CF-BD8A-83B223918C3A}"/>
    <cellStyle name="40% - Accent6 3" xfId="189" xr:uid="{A19D7AD9-DD97-4B33-AA77-FA1753A42436}"/>
    <cellStyle name="40% - Accent6 3 2" xfId="190" xr:uid="{53C32F0E-5993-479C-8245-5C4A07DECFF5}"/>
    <cellStyle name="40% - Accent6 4" xfId="191" xr:uid="{89B7C139-BA9E-4015-987A-0A4C24A929F4}"/>
    <cellStyle name="40% - Accent6 4 2" xfId="192" xr:uid="{D1B1618D-3EE7-42E8-AA24-190E438E83AE}"/>
    <cellStyle name="40% - Accent6 5" xfId="193" xr:uid="{2FD77FFF-C7C7-4BD6-BDEC-FFB42F174A0A}"/>
    <cellStyle name="40% - Colore 1" xfId="3616" xr:uid="{BE47EF79-859D-41B8-A906-5A55AAE022C4}"/>
    <cellStyle name="40% - Colore 2" xfId="3835" xr:uid="{C87FFDC7-7886-495A-9A99-E16C5594AF19}"/>
    <cellStyle name="40% - Colore 3" xfId="3832" xr:uid="{BE87DCE0-8D1F-458C-89EF-036B3CF71BCC}"/>
    <cellStyle name="40% - Colore 4" xfId="3829" xr:uid="{0866B671-19CA-4746-8907-E9C797F8E0EE}"/>
    <cellStyle name="40% - Colore 5" xfId="3365" xr:uid="{67CF9006-3CD6-4CD1-BE88-140791BFD0EE}"/>
    <cellStyle name="40% - Colore 6" xfId="3560" xr:uid="{E649FB79-732C-4AC3-96FA-76CEB23302AD}"/>
    <cellStyle name="40% - Isticanje2 2" xfId="194" xr:uid="{46B5B6EE-2FF3-4CA2-B9ED-16A355EB7B64}"/>
    <cellStyle name="40% - Isticanje3 2" xfId="195" xr:uid="{EDEECA24-DCDF-4D3A-BA3A-320D051A2873}"/>
    <cellStyle name="40% - Isticanje4 2" xfId="196" xr:uid="{920986C6-1E0E-45AF-8B33-0EB9DE9AA5F4}"/>
    <cellStyle name="40% - Isticanje5 2" xfId="197" xr:uid="{54FEE093-4E39-499E-8E57-22B7476BDEE1}"/>
    <cellStyle name="40% - Isticanje6 2" xfId="198" xr:uid="{BE3EEE8B-4958-4218-962A-28463648F8CA}"/>
    <cellStyle name="40% - Naglasak1 10" xfId="1869" xr:uid="{FE5A3435-806B-4ECC-9BA0-678DDCFA83A6}"/>
    <cellStyle name="40% - Naglasak1 2" xfId="199" xr:uid="{6BAA9D1A-8287-4832-9AD6-CED1D9CF4903}"/>
    <cellStyle name="40% - Naglasak1 3" xfId="1372" xr:uid="{BE7CC45A-3F04-40CA-A279-AF3D0281A9E4}"/>
    <cellStyle name="40% - Naglasak1 4" xfId="1512" xr:uid="{15DADC99-1B50-4586-BB46-AABBFB581352}"/>
    <cellStyle name="40% - Naglasak1 5" xfId="1636" xr:uid="{09670C50-7392-498E-9CDE-BDD813601B6E}"/>
    <cellStyle name="40% - Naglasak1 6" xfId="1693" xr:uid="{858955E2-352F-44AB-9065-3F0950EB1A55}"/>
    <cellStyle name="40% - Naglasak1 7" xfId="1743" xr:uid="{2AB79686-7C16-450B-A9FD-5FF0976A612A}"/>
    <cellStyle name="40% - Naglasak1 8" xfId="1788" xr:uid="{10B70BB1-2E42-41EF-AE07-8D86A231F35C}"/>
    <cellStyle name="40% - Naglasak1 9" xfId="1833" xr:uid="{C148E7A2-9023-4F27-938D-68817838BC1D}"/>
    <cellStyle name="5. jed.cijena" xfId="2795" xr:uid="{B689B263-DCDD-47AC-B7CF-D13E04C710EA}"/>
    <cellStyle name="60 % - Accent1" xfId="200" xr:uid="{776B24F6-0EB3-4429-B667-526AA0577A35}"/>
    <cellStyle name="60 % - Accent2" xfId="201" xr:uid="{CD1894F3-F18D-49C6-A7D4-C41C3D1D3895}"/>
    <cellStyle name="60 % - Accent3" xfId="202" xr:uid="{25423E8F-4F5B-4381-9FED-11899AD9C327}"/>
    <cellStyle name="60 % - Accent4" xfId="203" xr:uid="{BE21CF77-EEE3-4CCA-AD5A-13F000BBB049}"/>
    <cellStyle name="60 % - Accent5" xfId="204" xr:uid="{5A5040BE-83CB-480B-928D-092BF3BEF468}"/>
    <cellStyle name="60 % - Accent6" xfId="205" xr:uid="{F175F54E-F895-485C-A441-720BA1B31169}"/>
    <cellStyle name="60% - Accent1 2" xfId="55" xr:uid="{82F556A5-992A-47A6-942F-A4AAB8EEB31B}"/>
    <cellStyle name="60% - Accent1 2 2" xfId="3854" xr:uid="{61034F65-3088-4A4D-8B54-BFA10919A8B8}"/>
    <cellStyle name="60% - Accent1 2 3" xfId="3382" xr:uid="{3F517AFF-5AC4-4A43-99E8-BB64227AFAEE}"/>
    <cellStyle name="60% - Accent2 2" xfId="58" xr:uid="{9D9DA693-36D1-4BEB-B7C7-1C3761772729}"/>
    <cellStyle name="60% - Accent2 2 2" xfId="3535" xr:uid="{7122EFF6-BD31-44A2-ACEA-71974FAB7D4B}"/>
    <cellStyle name="60% - Accent2 2 3" xfId="3424" xr:uid="{D170CA1C-B688-4FB0-9C6F-3A33807E58F3}"/>
    <cellStyle name="60% - Accent3 2" xfId="60" xr:uid="{17FB510F-08EC-4735-BF3D-ECE665D5E5BD}"/>
    <cellStyle name="60% - Accent3 2 2" xfId="3853" xr:uid="{ECCE10F6-4F1A-41AC-8FD4-75C2305C034A}"/>
    <cellStyle name="60% - Accent3 2 3" xfId="3144" xr:uid="{1D128668-DFB8-4FF7-8635-49F7B728B550}"/>
    <cellStyle name="60% - Accent4 2" xfId="62" xr:uid="{38B142BA-DEDD-40CE-B1E3-4BAB618E5084}"/>
    <cellStyle name="60% - Accent4 2 2" xfId="3279" xr:uid="{0892CF64-CA39-48BA-AAD4-807762DDDA92}"/>
    <cellStyle name="60% - Accent4 2 3" xfId="3266" xr:uid="{5934297C-CBE9-4892-8A13-90DB0A120E07}"/>
    <cellStyle name="60% - Accent5 2" xfId="63" xr:uid="{571D43AC-1051-42CA-9854-2D84C1E04D2B}"/>
    <cellStyle name="60% - Accent5 2 2" xfId="3852" xr:uid="{AB7301B2-1E28-4E1E-941E-7E58A66C57CB}"/>
    <cellStyle name="60% - Accent5 2 3" xfId="3557" xr:uid="{BCAE5607-41A2-49CD-B229-DFB7DBE7EF3B}"/>
    <cellStyle name="60% - Accent6 2" xfId="64" xr:uid="{CCC32A25-C14A-4595-9344-890139D22725}"/>
    <cellStyle name="60% - Accent6 2 2" xfId="3529" xr:uid="{73581E93-AF5C-43B7-8970-B3495E135320}"/>
    <cellStyle name="60% - Accent6 2 3" xfId="3057" xr:uid="{6BF77D29-09C2-4AC5-93D3-01A04802927B}"/>
    <cellStyle name="60% - Colore 1" xfId="3297" xr:uid="{6F85E776-CAC9-40EF-AFC4-D1E25BDB2392}"/>
    <cellStyle name="60% - Colore 2" xfId="3160" xr:uid="{596CEA71-50FF-4439-A889-BBF535468918}"/>
    <cellStyle name="60% - Colore 3" xfId="3281" xr:uid="{B2F80CEE-9921-47AB-9A5D-79B0F4E25E41}"/>
    <cellStyle name="60% - Colore 4" xfId="3277" xr:uid="{23B6906D-1CA0-449B-91E4-E3DDFF449F3E}"/>
    <cellStyle name="60% - Colore 5" xfId="3149" xr:uid="{61F78059-A0B4-4A01-A79A-247DA98903B4}"/>
    <cellStyle name="60% - Colore 6" xfId="3142" xr:uid="{0D385E7A-9336-4419-8406-AECA9A943B52}"/>
    <cellStyle name="60% - Isticanje1 2" xfId="206" xr:uid="{414B4F1D-1556-45B1-9C33-FEB2EB21E607}"/>
    <cellStyle name="60% - Isticanje2 2" xfId="207" xr:uid="{ACFBFD11-6A97-4386-B619-6954705D5123}"/>
    <cellStyle name="60% - Isticanje3 2" xfId="208" xr:uid="{1B48FDAF-352B-4E21-ABC7-E78CCBB716D4}"/>
    <cellStyle name="60% - Isticanje4 2" xfId="209" xr:uid="{A64DB4BC-2972-43EE-AEFE-79F4927B2C1C}"/>
    <cellStyle name="60% - Isticanje5 2" xfId="210" xr:uid="{DB8C1B2B-168C-402B-882E-2F39F1CF38DA}"/>
    <cellStyle name="60% - Isticanje6 2" xfId="211" xr:uid="{BF09B2E0-7171-45AC-AF83-1CBA32BDEE49}"/>
    <cellStyle name="A4 Small 210 x 297 mm" xfId="212" xr:uid="{966BE5C9-2A79-4BF7-A58D-27B48E3D8CCA}"/>
    <cellStyle name="Accent1" xfId="20" builtinId="29" customBuiltin="1"/>
    <cellStyle name="Accent1 - 20%" xfId="213" xr:uid="{975A2736-C02D-44E2-B614-9CE961BA1418}"/>
    <cellStyle name="Accent1 - 40%" xfId="214" xr:uid="{61112DF7-5CB0-49AF-90F6-A20794ACED15}"/>
    <cellStyle name="Accent1 - 60%" xfId="215" xr:uid="{7E322DE0-3F60-49CF-97DB-2574DC02254D}"/>
    <cellStyle name="Accent1 2" xfId="216" xr:uid="{955D3C50-A7FF-4A8F-9EE6-BB8D8452ECCB}"/>
    <cellStyle name="Accent1 2 2" xfId="3851" xr:uid="{D732D2E0-5ABF-47BD-A4DD-1714C29CF529}"/>
    <cellStyle name="Accent1 2 3" xfId="3776" xr:uid="{ED39E5EC-0159-4718-B167-0124A0481132}"/>
    <cellStyle name="Accent1 3" xfId="217" xr:uid="{84D1BC84-08A5-42A8-9F0F-E747CD0F8B07}"/>
    <cellStyle name="Accent1 4" xfId="218" xr:uid="{AEFD64F3-ED7E-40D0-BDE9-F55080A4A0F3}"/>
    <cellStyle name="Accent1 5" xfId="219" xr:uid="{E1FE421D-90FD-47B4-BA3C-A9C47F1C8E0F}"/>
    <cellStyle name="Accent1 6" xfId="220" xr:uid="{2DC64F8E-B17C-4C38-A862-48633570F108}"/>
    <cellStyle name="Accent1 7" xfId="221" xr:uid="{EA5B3CFB-C312-4D6A-9CF3-18EE3935A4CC}"/>
    <cellStyle name="Accent2" xfId="23" builtinId="33" customBuiltin="1"/>
    <cellStyle name="Accent2 - 20%" xfId="222" xr:uid="{371CAE80-A3EF-4E18-A515-B324441A5F1D}"/>
    <cellStyle name="Accent2 - 40%" xfId="223" xr:uid="{2D4C7A21-C98E-493F-99F0-063426757A0D}"/>
    <cellStyle name="Accent2 - 60%" xfId="224" xr:uid="{9D632807-23DF-490B-BAD7-4728A132D16B}"/>
    <cellStyle name="Accent2 2" xfId="225" xr:uid="{A304D574-58B8-4BF4-B523-DFCC4CBFB49C}"/>
    <cellStyle name="Accent2 2 2" xfId="3155" xr:uid="{C8DA9D35-6E1C-4774-B4C6-249F2621A0D9}"/>
    <cellStyle name="Accent2 2 3" xfId="3490" xr:uid="{8C50E4A7-1E9F-4F84-8166-ACFC39219F2F}"/>
    <cellStyle name="Accent2 3" xfId="226" xr:uid="{582EE9E8-1336-4ABC-A9C4-2B5E3E03FBA7}"/>
    <cellStyle name="Accent2 4" xfId="227" xr:uid="{642BB383-9F4B-46B8-924A-845D209741A4}"/>
    <cellStyle name="Accent2 5" xfId="228" xr:uid="{866226BE-8F1C-4B7A-8D57-8EFB9CBC56D0}"/>
    <cellStyle name="Accent2 6" xfId="229" xr:uid="{FDBDD531-4FA8-4CBB-BFD6-817D060F8A6D}"/>
    <cellStyle name="Accent2 7" xfId="230" xr:uid="{82519491-000A-4271-A25D-14D37C19C50D}"/>
    <cellStyle name="Accent3 - 20%" xfId="231" xr:uid="{7D94B172-DB56-488D-9B92-F129215B656C}"/>
    <cellStyle name="Accent3 - 40%" xfId="232" xr:uid="{435CB6C2-4EED-4AC7-A7A3-A237026B688F}"/>
    <cellStyle name="Accent3 - 60%" xfId="233" xr:uid="{4DBEA599-04FC-4DC4-BE9A-410EA8092646}"/>
    <cellStyle name="Accent3 2" xfId="234" xr:uid="{F6966E95-4B00-4B6E-A74E-13453689FC20}"/>
    <cellStyle name="Accent3 2 2" xfId="3850" xr:uid="{D51F6BE5-4A07-445D-8B8D-84A312008793}"/>
    <cellStyle name="Accent3 2 3" xfId="3280" xr:uid="{621FEA2D-458E-49EE-82AB-C1994A30E415}"/>
    <cellStyle name="Accent3 3" xfId="235" xr:uid="{3C4D0DA8-7B8A-44B3-8880-7AA0C74CBFD8}"/>
    <cellStyle name="Accent3 4" xfId="236" xr:uid="{0DA974C6-7913-4A54-BFC0-1B41FF894428}"/>
    <cellStyle name="Accent3 5" xfId="237" xr:uid="{8A23405F-F4DF-445E-9368-D0EFBDC70FF7}"/>
    <cellStyle name="Accent3 6" xfId="238" xr:uid="{0AD996A3-D7BF-4288-B45C-16B065B30C41}"/>
    <cellStyle name="Accent3 7" xfId="239" xr:uid="{0E4F0823-2C93-434E-9D02-50242E632122}"/>
    <cellStyle name="Accent4" xfId="28" builtinId="41" customBuiltin="1"/>
    <cellStyle name="Accent4 - 20%" xfId="240" xr:uid="{05A9A148-B6AD-4B26-A509-4A77B5C94F13}"/>
    <cellStyle name="Accent4 - 40%" xfId="241" xr:uid="{758776EF-5423-4F4B-AE88-F50BF80E7BB7}"/>
    <cellStyle name="Accent4 - 60%" xfId="242" xr:uid="{FDFCFB4D-96C9-4DAD-87E0-B4583DC30574}"/>
    <cellStyle name="Accent4 2" xfId="243" xr:uid="{44C84043-0E0C-4A76-96EC-EBB4E9C0C6B6}"/>
    <cellStyle name="Accent4 2 2" xfId="3456" xr:uid="{EBB572A5-1B1A-4937-B347-553DCCA52C35}"/>
    <cellStyle name="Accent4 2 3" xfId="3162" xr:uid="{8A199206-148C-4450-B5A6-770180BF564E}"/>
    <cellStyle name="Accent4 3" xfId="244" xr:uid="{F9F382AE-72FC-455A-88FF-41F6FAE2B837}"/>
    <cellStyle name="Accent4 4" xfId="245" xr:uid="{9AB67E82-B12A-4000-9A32-DFC229D718BA}"/>
    <cellStyle name="Accent4 5" xfId="246" xr:uid="{74852EAE-57DD-4BD2-B32C-14E181C62B57}"/>
    <cellStyle name="Accent4 6" xfId="247" xr:uid="{5C2E0972-AE46-40B4-B8EC-DF0D510CCF1B}"/>
    <cellStyle name="Accent4 7" xfId="248" xr:uid="{DBAB4E83-3E63-4F66-A5D7-807AAFB53A6F}"/>
    <cellStyle name="Accent5" xfId="31" builtinId="45" customBuiltin="1"/>
    <cellStyle name="Accent5 - 20%" xfId="249" xr:uid="{8E080037-C9F0-4F07-A82A-4E9B42F4B082}"/>
    <cellStyle name="Accent5 - 40%" xfId="250" xr:uid="{3F3CAC00-3A5F-41D0-8788-07B0EC5A2D5F}"/>
    <cellStyle name="Accent5 - 60%" xfId="251" xr:uid="{E71F1E52-8F35-46FF-812F-CFA7C3B2AE9A}"/>
    <cellStyle name="Accent5 2" xfId="252" xr:uid="{51F31D9D-DD36-4D2E-A085-56784AA04CE1}"/>
    <cellStyle name="Accent5 2 2" xfId="3849" xr:uid="{52E60B28-F163-4D2B-9B61-FFFF61785F71}"/>
    <cellStyle name="Accent5 2 3" xfId="3269" xr:uid="{1E0397C5-EE37-4B1B-951F-C652EDE55678}"/>
    <cellStyle name="Accent5 3" xfId="253" xr:uid="{10F310DC-64A1-4FA3-AF2B-1684103701B1}"/>
    <cellStyle name="Accent5 4" xfId="254" xr:uid="{1E84758B-DBC1-45D2-9B2C-46D4B0A62D66}"/>
    <cellStyle name="Accent5 5" xfId="255" xr:uid="{C3023185-9144-41B8-9CF8-FC5938948C5C}"/>
    <cellStyle name="Accent5 6" xfId="256" xr:uid="{3F337915-D5A1-4A8C-8814-CAFA48C8B96E}"/>
    <cellStyle name="Accent5 7" xfId="257" xr:uid="{997CE2DF-E2B0-4AC1-A018-5E785B659180}"/>
    <cellStyle name="Accent6" xfId="34" builtinId="49" customBuiltin="1"/>
    <cellStyle name="Accent6 - 20%" xfId="258" xr:uid="{9BBA5F26-2726-48BB-8F04-8926249FB1B9}"/>
    <cellStyle name="Accent6 - 40%" xfId="259" xr:uid="{FA5FAF4D-38E8-4277-8AF4-D42AF3D15B76}"/>
    <cellStyle name="Accent6 - 60%" xfId="260" xr:uid="{9810F02D-5FB1-4944-9FB0-25EBA2D6EC30}"/>
    <cellStyle name="Accent6 2" xfId="261" xr:uid="{F9E57051-538F-400F-A0DD-339138FF6CBA}"/>
    <cellStyle name="Accent6 2 2" xfId="3241" xr:uid="{867A890C-3C30-437E-A345-9C2F72004472}"/>
    <cellStyle name="Accent6 2 3" xfId="3154" xr:uid="{1B84EEDC-28EB-4DF7-AE1F-97B25A6B3929}"/>
    <cellStyle name="Accent6 3" xfId="262" xr:uid="{7582A2AB-D3E6-4C1B-A78D-AEF6A71917E9}"/>
    <cellStyle name="Accent6 4" xfId="263" xr:uid="{19004765-3259-42CC-98B3-A4C8B493E24A}"/>
    <cellStyle name="Accent6 5" xfId="264" xr:uid="{AC3D4D57-A35C-4C3A-A66E-4284BD63894F}"/>
    <cellStyle name="Accent6 6" xfId="265" xr:uid="{9C3D4BDD-5F55-4129-B638-28720A0F2441}"/>
    <cellStyle name="Accent6 7" xfId="266" xr:uid="{6800ED2B-DB44-4045-BCE7-79CC800C611C}"/>
    <cellStyle name="Avertissement" xfId="267" xr:uid="{38D15BF8-EE6E-4C20-82A1-4C197A6177A0}"/>
    <cellStyle name="Bad" xfId="11" builtinId="27" customBuiltin="1"/>
    <cellStyle name="Bad 2" xfId="1373" xr:uid="{08EE3EAD-DCA8-4CEA-80F4-913185716A58}"/>
    <cellStyle name="Bad 2 2" xfId="3848" xr:uid="{FFA40EA8-5291-43DC-BD97-0F7F912D9DF5}"/>
    <cellStyle name="Bad 2 3" xfId="3247" xr:uid="{47D798F5-14A1-4FAB-A10D-6BF1B7843D43}"/>
    <cellStyle name="Besuchter Hyperlink" xfId="1374" xr:uid="{55C0D503-58DE-4FB9-90C7-90AD99F15B72}"/>
    <cellStyle name="Bilješka 10" xfId="1865" xr:uid="{26D71794-3710-40CF-B2D5-B7AFA6FDACCB}"/>
    <cellStyle name="Bilješka 10 2" xfId="2022" xr:uid="{E4858F4B-53D1-4BC9-BCC8-D2C27D1747F8}"/>
    <cellStyle name="Bilješka 10 2 2" xfId="2171" xr:uid="{39D29D18-A4D0-42F6-BFDB-BA3C801A9E35}"/>
    <cellStyle name="Bilješka 10 2 2 2" xfId="3629" xr:uid="{DE723F2A-234B-443F-939B-289BBB12F599}"/>
    <cellStyle name="Bilješka 10 2 3" xfId="2284" xr:uid="{20CB8BD3-7D88-4A59-8AD2-C97BC62E67D7}"/>
    <cellStyle name="Bilješka 10 2 3 2" xfId="3717" xr:uid="{69B726C2-9DD5-4FCB-B201-FBF5E846C437}"/>
    <cellStyle name="Bilješka 10 2 4" xfId="2451" xr:uid="{0DDFCABD-50C4-43EC-BE93-0FBF887D87DD}"/>
    <cellStyle name="Bilješka 10 2 4 2" xfId="3400" xr:uid="{795C5463-E1EB-40C8-A0F3-DC90FDCF4A44}"/>
    <cellStyle name="Bilješka 10 2 5" xfId="2372" xr:uid="{3BC10DB3-8AF7-4BDB-882C-F22299E7F519}"/>
    <cellStyle name="Bilješka 10 2 5 2" xfId="3543" xr:uid="{509A57C2-E7DA-47DA-A920-ADC9AE4AFAAF}"/>
    <cellStyle name="Bilješka 10 2 6" xfId="2399" xr:uid="{5FAE7F14-0E3C-43AB-A0C1-339E8AF610DA}"/>
    <cellStyle name="Bilješka 10 2 6 2" xfId="3224" xr:uid="{E0A20F24-FA5B-4122-8B95-860FF4FE9AD3}"/>
    <cellStyle name="Bilješka 10 2 7" xfId="2845" xr:uid="{93DB24B2-876C-4E51-8E33-6DE6C99CEED4}"/>
    <cellStyle name="Bilješka 10 2 7 2" xfId="3001" xr:uid="{9D4256BB-3A6F-4B34-ABC3-0CB19A95FA07}"/>
    <cellStyle name="Bilješka 10 2 8" xfId="3114" xr:uid="{2ACCD207-CA2D-4575-93CA-125619DF3EFC}"/>
    <cellStyle name="Bilješka 10 3" xfId="1941" xr:uid="{7E35F30E-5579-410C-BB9A-7A9B8A04D252}"/>
    <cellStyle name="Bilješka 10 3 2" xfId="3406" xr:uid="{930FA5B5-4180-4E70-A0BC-3EC9DB8D95DD}"/>
    <cellStyle name="Bilješka 10 4" xfId="2297" xr:uid="{34EAE614-8DAC-48B7-A0DC-736535B11046}"/>
    <cellStyle name="Bilješka 10 4 2" xfId="3674" xr:uid="{B501E95F-3495-44D3-A174-7182C43DADF3}"/>
    <cellStyle name="Bilješka 10 5" xfId="2581" xr:uid="{9913E848-DAB6-4082-BC4D-05269187BF02}"/>
    <cellStyle name="Bilješka 10 5 2" xfId="3649" xr:uid="{109FE07E-A921-4111-88F1-2873214F1CA8}"/>
    <cellStyle name="Bilješka 10 6" xfId="2543" xr:uid="{A5BEEBE4-F71C-487B-84E8-21CB2A60812C}"/>
    <cellStyle name="Bilješka 10 6 2" xfId="3759" xr:uid="{F3F058A3-8451-4C07-A893-B2A363E5D00C}"/>
    <cellStyle name="Bilješka 10 7" xfId="2444" xr:uid="{2E08F5E5-FFE9-440A-9744-AFAFA92D5E9B}"/>
    <cellStyle name="Bilješka 10 7 2" xfId="3357" xr:uid="{6F7C816C-163D-43F4-9D0B-AD4B19BA5719}"/>
    <cellStyle name="Bilješka 10 8" xfId="2847" xr:uid="{219F0661-D065-4EF9-AF7E-FC84DE050B44}"/>
    <cellStyle name="Bilješka 10 8 2" xfId="2999" xr:uid="{F695C9E1-9F24-497B-8BB2-7A908B5E8698}"/>
    <cellStyle name="Bilješka 10 9" xfId="3459" xr:uid="{E7B688B0-F70C-4126-B88C-153F7DEDFF31}"/>
    <cellStyle name="Bilješka 2" xfId="268" xr:uid="{E7BBEF1E-3B0F-43C4-ABC7-1629B35EE71D}"/>
    <cellStyle name="Bilješka 2 10" xfId="1827" xr:uid="{C95FC250-0E96-476E-BED4-B3ED71D54A58}"/>
    <cellStyle name="Bilješka 2 10 2" xfId="2027" xr:uid="{370E8D33-8368-43F4-A201-1E4EAE07A1A2}"/>
    <cellStyle name="Bilješka 2 10 2 2" xfId="2176" xr:uid="{931EB44F-47A5-4711-9A8E-1AA08FBB0D46}"/>
    <cellStyle name="Bilješka 2 10 2 2 2" xfId="3748" xr:uid="{AA16E93E-7B0E-4775-BFB9-DD3F9528A107}"/>
    <cellStyle name="Bilješka 2 10 2 3" xfId="2279" xr:uid="{212498DA-E645-447F-BC81-A6AAD1B8E7D4}"/>
    <cellStyle name="Bilješka 2 10 2 3 2" xfId="3664" xr:uid="{3E87C201-B477-461C-BAB0-3DBF361000C1}"/>
    <cellStyle name="Bilješka 2 10 2 4" xfId="2611" xr:uid="{6050DB2C-CA8C-4596-94D8-E1F34C8B5E52}"/>
    <cellStyle name="Bilješka 2 10 2 4 2" xfId="3609" xr:uid="{082BC6D1-D1F6-452E-BB9B-6A3E61557993}"/>
    <cellStyle name="Bilješka 2 10 2 5" xfId="2367" xr:uid="{211FBF5A-D1E0-46C7-90FF-F098B45A1112}"/>
    <cellStyle name="Bilješka 2 10 2 5 2" xfId="3510" xr:uid="{71491F24-9381-4947-83E9-2703AE0D4524}"/>
    <cellStyle name="Bilješka 2 10 2 6" xfId="2404" xr:uid="{498218F7-7C78-4555-A176-24996C0EE025}"/>
    <cellStyle name="Bilješka 2 10 2 6 2" xfId="3035" xr:uid="{1632479C-F12D-4C38-BBFF-23EF9B07FE7E}"/>
    <cellStyle name="Bilješka 2 10 2 7" xfId="2842" xr:uid="{5B7544FA-0D47-4CC9-9932-6B6304417BA2}"/>
    <cellStyle name="Bilješka 2 10 2 7 2" xfId="3004" xr:uid="{1D058378-27B3-43E3-8B34-DA22C4FC993E}"/>
    <cellStyle name="Bilješka 2 10 2 8" xfId="3109" xr:uid="{F7ABEE87-6F6D-4B51-AD22-87293032850A}"/>
    <cellStyle name="Bilješka 2 10 3" xfId="1946" xr:uid="{86157B57-21B9-4AAE-9CF9-614A17CB38BC}"/>
    <cellStyle name="Bilješka 2 10 3 2" xfId="3575" xr:uid="{1F7E7C80-137F-45DC-AB80-F0693B102AF7}"/>
    <cellStyle name="Bilješka 2 10 4" xfId="2578" xr:uid="{A3FE41BA-C164-4203-8B7D-64BA74728C72}"/>
    <cellStyle name="Bilješka 2 10 4 2" xfId="3306" xr:uid="{3C10F9DB-4C24-4719-B73D-C137000F6074}"/>
    <cellStyle name="Bilješka 2 10 5" xfId="2568" xr:uid="{B4113296-7D9D-4DDF-9A27-3EB6ACEBE50C}"/>
    <cellStyle name="Bilješka 2 10 5 2" xfId="3516" xr:uid="{2A2EE042-69AC-4160-AA4A-C38C1B038448}"/>
    <cellStyle name="Bilješka 2 10 6" xfId="2295" xr:uid="{21FBE45C-7ABD-4A6D-8079-D8D6FB2A427C}"/>
    <cellStyle name="Bilješka 2 10 6 2" xfId="3390" xr:uid="{A8C61C01-7FE6-457B-8E61-79CBA34F76F6}"/>
    <cellStyle name="Bilješka 2 10 7" xfId="2418" xr:uid="{36B35D1E-A154-42F7-B709-F9CE4C2D9AF4}"/>
    <cellStyle name="Bilješka 2 10 7 2" xfId="3032" xr:uid="{532FD3DD-F9A7-40EF-9087-A1D67D5B638A}"/>
    <cellStyle name="Bilješka 2 10 8" xfId="2852" xr:uid="{21350B6C-578A-4622-9EE3-58826B8A4FD8}"/>
    <cellStyle name="Bilješka 2 10 8 2" xfId="2995" xr:uid="{6F107D18-0985-4F7E-8C01-58AD07A93195}"/>
    <cellStyle name="Bilješka 2 10 9" xfId="3405" xr:uid="{A0B460B7-92B9-4484-851F-1ED1E1E5EF18}"/>
    <cellStyle name="Bilješka 2 11" xfId="1863" xr:uid="{37D1ED2A-E31D-4FB1-B068-7FC5AEFAE922}"/>
    <cellStyle name="Bilješka 2 11 2" xfId="2023" xr:uid="{0D38319B-F5FC-4E54-B0CC-4C8D5CB84985}"/>
    <cellStyle name="Bilješka 2 11 2 2" xfId="2172" xr:uid="{896251CB-961F-49A5-AEB5-BE745FFAB80E}"/>
    <cellStyle name="Bilješka 2 11 2 2 2" xfId="3539" xr:uid="{52A30A11-B0A7-4549-B438-B8CDE11E79B4}"/>
    <cellStyle name="Bilješka 2 11 2 3" xfId="2283" xr:uid="{383FDFDC-CC5C-4700-B4A0-D16AF5E14BCB}"/>
    <cellStyle name="Bilješka 2 11 2 3 2" xfId="3745" xr:uid="{ACBF9B25-DF9B-4C50-85FA-337FA2570AA2}"/>
    <cellStyle name="Bilješka 2 11 2 4" xfId="2608" xr:uid="{B27FD838-6C3C-4AB2-9C6A-D04B405E7AC7}"/>
    <cellStyle name="Bilješka 2 11 2 4 2" xfId="3678" xr:uid="{3EAC02C0-2992-4C68-8EDB-19A7FBB15522}"/>
    <cellStyle name="Bilješka 2 11 2 5" xfId="2371" xr:uid="{67EEF367-3BF5-4552-9E36-657705E7AF4D}"/>
    <cellStyle name="Bilješka 2 11 2 5 2" xfId="3754" xr:uid="{CE830878-793F-45B4-9A91-D6CA4161A387}"/>
    <cellStyle name="Bilješka 2 11 2 6" xfId="2400" xr:uid="{4FC4C7D4-F26A-4567-A18C-47A3BF61B01B}"/>
    <cellStyle name="Bilješka 2 11 2 6 2" xfId="3223" xr:uid="{9C131029-0B47-499F-ABF8-3E39639A7F47}"/>
    <cellStyle name="Bilješka 2 11 2 7" xfId="2844" xr:uid="{CEAB5E4E-B555-4BFC-BED2-083AC00AF3EA}"/>
    <cellStyle name="Bilješka 2 11 2 7 2" xfId="3002" xr:uid="{3424E6DF-B927-4C98-8D82-73F13063225A}"/>
    <cellStyle name="Bilješka 2 11 2 8" xfId="3113" xr:uid="{3D75CCB7-CCBE-4126-A073-C04F2C9AA129}"/>
    <cellStyle name="Bilješka 2 11 3" xfId="1942" xr:uid="{15FA7132-5FE2-4791-9DCB-934125599654}"/>
    <cellStyle name="Bilješka 2 11 3 2" xfId="3264" xr:uid="{B16B4119-DF14-4530-98DF-FF3056CE2AA3}"/>
    <cellStyle name="Bilješka 2 11 4" xfId="2298" xr:uid="{5F7214CE-7B44-4D55-B405-D10C6D426B57}"/>
    <cellStyle name="Bilješka 2 11 4 2" xfId="3436" xr:uid="{46745B25-3568-49F3-8E62-962B31E97154}"/>
    <cellStyle name="Bilješka 2 11 5" xfId="2464" xr:uid="{9B82C98F-00B7-4339-BE96-2B7F08997DEC}"/>
    <cellStyle name="Bilješka 2 11 5 2" xfId="3462" xr:uid="{701805B8-3982-4725-B4EC-4EE117A8D52B}"/>
    <cellStyle name="Bilješka 2 11 6" xfId="2506" xr:uid="{9E083E65-1E91-4675-80B9-2DA29C414E66}"/>
    <cellStyle name="Bilješka 2 11 6 2" xfId="3474" xr:uid="{95F0163B-6874-4045-AD3C-0DD2FACF6AC4}"/>
    <cellStyle name="Bilješka 2 11 7" xfId="2421" xr:uid="{2BB9E6E2-7111-4199-866E-BD6C8E39EC44}"/>
    <cellStyle name="Bilješka 2 11 7 2" xfId="3031" xr:uid="{F8407294-D43F-4066-A3D9-3626AFF1420A}"/>
    <cellStyle name="Bilješka 2 11 8" xfId="2848" xr:uid="{637729E0-9486-46C9-B83B-C8E258580CF9}"/>
    <cellStyle name="Bilješka 2 11 8 2" xfId="2998" xr:uid="{4A9EA956-B65E-428B-AB72-185808D10F55}"/>
    <cellStyle name="Bilješka 2 11 9" xfId="3481" xr:uid="{F32EDB1F-23AB-4F8F-B0FE-2358FA59DF87}"/>
    <cellStyle name="Bilješka 2 12" xfId="2057" xr:uid="{540C8F37-D839-4257-A0D8-91756089DC53}"/>
    <cellStyle name="Bilješka 2 12 2" xfId="2206" xr:uid="{33D5D28B-FC4E-4CED-A0BF-1DC926AF88C6}"/>
    <cellStyle name="Bilješka 2 12 2 2" xfId="3044" xr:uid="{BAA65F8B-DB57-4820-A21A-6148152735DA}"/>
    <cellStyle name="Bilješka 2 12 3" xfId="2229" xr:uid="{D73EF0CC-92EF-42BF-86ED-08F12255B27B}"/>
    <cellStyle name="Bilješka 2 12 3 2" xfId="3744" xr:uid="{D2375203-42EE-49A8-B3C9-A0E465950274}"/>
    <cellStyle name="Bilješka 2 12 4" xfId="2462" xr:uid="{D3A561C2-8A1B-435F-8784-295E42FA077C}"/>
    <cellStyle name="Bilješka 2 12 4 2" xfId="3594" xr:uid="{E2453BD5-0A35-4205-B350-0D470D5DFF1E}"/>
    <cellStyle name="Bilješka 2 12 5" xfId="2513" xr:uid="{CB9E86D6-0BBA-401C-BFED-8066C18BCE1B}"/>
    <cellStyle name="Bilješka 2 12 5 2" xfId="3657" xr:uid="{B403E3F8-50CD-4039-A0E0-AF57847DF897}"/>
    <cellStyle name="Bilješka 2 12 6" xfId="2445" xr:uid="{BCA6A44C-E2C6-48E0-93B6-D0F8ADE8D0CE}"/>
    <cellStyle name="Bilješka 2 12 6 2" xfId="3762" xr:uid="{3571F2B7-7BC4-43BF-80D9-3E22B30D0059}"/>
    <cellStyle name="Bilješka 2 12 7" xfId="2830" xr:uid="{3249642A-BDD1-4F78-B5C4-A1BC2D153DA8}"/>
    <cellStyle name="Bilješka 2 12 7 2" xfId="3014" xr:uid="{7B0F140C-DF2A-4F7C-9346-E71BC1FECF81}"/>
    <cellStyle name="Bilješka 2 12 8" xfId="3079" xr:uid="{2C8F5F93-657D-449F-A929-C4C2B965B457}"/>
    <cellStyle name="Bilješka 2 13" xfId="1976" xr:uid="{9550120A-8680-4024-9EAC-07DBA4690DDE}"/>
    <cellStyle name="Bilješka 2 13 2" xfId="3552" xr:uid="{B19439C9-AADF-4658-8820-EAE94EE1D8DC}"/>
    <cellStyle name="Bilješka 2 14" xfId="2440" xr:uid="{EECBCDD3-812A-4AD8-979F-D948A3ECE06D}"/>
    <cellStyle name="Bilješka 2 14 2" xfId="3584" xr:uid="{433B86CB-7BC4-4032-B400-CB262FF49D53}"/>
    <cellStyle name="Bilješka 2 15" xfId="2529" xr:uid="{37E472F1-2949-4479-82E3-D2C0D0F7AC00}"/>
    <cellStyle name="Bilješka 2 15 2" xfId="3755" xr:uid="{1DBE71CE-4688-4339-B29B-5BA77805F79D}"/>
    <cellStyle name="Bilješka 2 16" xfId="2392" xr:uid="{EAB9BBBE-8F61-4CEE-ADC5-5FF0F1003CCE}"/>
    <cellStyle name="Bilješka 2 16 2" xfId="3218" xr:uid="{7EC56C61-066A-4543-94EC-7FFB6C764854}"/>
    <cellStyle name="Bilješka 2 17" xfId="2311" xr:uid="{F5912E29-0AC8-4AAE-9A7D-613D8D26E7D6}"/>
    <cellStyle name="Bilješka 2 17 2" xfId="3711" xr:uid="{BEBD6079-6E9F-47AF-8360-610FC18119DB}"/>
    <cellStyle name="Bilješka 2 18" xfId="2876" xr:uid="{F71A4FAF-D406-4A40-8C33-C67FBAFED046}"/>
    <cellStyle name="Bilješka 2 18 2" xfId="2974" xr:uid="{00AEDFD0-A9E7-49DE-85D3-A7291406FF6A}"/>
    <cellStyle name="Bilješka 2 19" xfId="3203" xr:uid="{A4F61E87-2A2A-41B1-A997-98047BA6263A}"/>
    <cellStyle name="Bilješka 2 2" xfId="1376" xr:uid="{85EB06E2-9F5B-4789-9265-E176B8A17D06}"/>
    <cellStyle name="Bilješka 2 2 2" xfId="2044" xr:uid="{A75961BA-8304-442D-978B-050CFA515DAF}"/>
    <cellStyle name="Bilješka 2 2 2 2" xfId="2193" xr:uid="{1F2D1506-5B91-4485-953B-8D84D51831EA}"/>
    <cellStyle name="Bilješka 2 2 2 2 2" xfId="3283" xr:uid="{0296F008-2AC5-4876-B2E2-489FFCC84C37}"/>
    <cellStyle name="Bilješka 2 2 2 3" xfId="2262" xr:uid="{E03118AD-78C6-4AFF-B7E1-DA3382A91AC3}"/>
    <cellStyle name="Bilješka 2 2 2 3 2" xfId="3429" xr:uid="{22143972-FB31-46F3-9268-E0591DD53627}"/>
    <cellStyle name="Bilješka 2 2 2 4" xfId="2547" xr:uid="{87515C34-5797-4152-B4F8-ADC64263728E}"/>
    <cellStyle name="Bilješka 2 2 2 4 2" xfId="3504" xr:uid="{ADA98EC0-C4A1-470C-B4EB-BEACADB970A0}"/>
    <cellStyle name="Bilješka 2 2 2 5" xfId="2357" xr:uid="{D8BAA507-78EC-425C-BF36-A5FD98013A14}"/>
    <cellStyle name="Bilješka 2 2 2 5 2" xfId="3604" xr:uid="{2661EEE4-8510-4F7B-BEC8-6515B6697C68}"/>
    <cellStyle name="Bilješka 2 2 2 6" xfId="2420" xr:uid="{45BA3B93-2C70-4522-ADAF-F48E19E7E190}"/>
    <cellStyle name="Bilješka 2 2 2 6 2" xfId="57" xr:uid="{409E71F0-C925-43EB-B303-09926D6EA410}"/>
    <cellStyle name="Bilješka 2 2 2 7" xfId="2834" xr:uid="{56317664-5284-4443-A2B0-F5D811D26887}"/>
    <cellStyle name="Bilješka 2 2 2 7 2" xfId="3011" xr:uid="{D98AC83E-F0DF-4671-B944-A68B998076E0}"/>
    <cellStyle name="Bilješka 2 2 2 8" xfId="3092" xr:uid="{28BD92CE-40D6-40F2-9B7B-B8FFC2AB3C00}"/>
    <cellStyle name="Bilješka 2 2 3" xfId="1961" xr:uid="{88A8A161-CA07-46BB-BB26-66C05E9824E7}"/>
    <cellStyle name="Bilješka 2 2 3 2" xfId="3367" xr:uid="{2A6E32EF-3F03-4B7A-976B-6AF5417C19C4}"/>
    <cellStyle name="Bilješka 2 2 4" xfId="2511" xr:uid="{60D2F6FD-384A-47CF-A0C9-92C825F675CA}"/>
    <cellStyle name="Bilješka 2 2 4 2" xfId="3635" xr:uid="{3BE69D11-727E-4BBA-A7A8-E084693B44BC}"/>
    <cellStyle name="Bilješka 2 2 5" xfId="2410" xr:uid="{B819D03A-D791-40F3-816E-90A715BF4F4D}"/>
    <cellStyle name="Bilješka 2 2 5 2" xfId="3305" xr:uid="{B643FA25-D68B-4CDE-9B35-78FB0C79F381}"/>
    <cellStyle name="Bilješka 2 2 6" xfId="2388" xr:uid="{28DF8A57-3317-4D76-A316-3E14DF2812C2}"/>
    <cellStyle name="Bilješka 2 2 6 2" xfId="3416" xr:uid="{CE71939A-EBF1-4475-8D79-B055A1CDAAD1}"/>
    <cellStyle name="Bilješka 2 2 7" xfId="2422" xr:uid="{48C24ABE-A259-47DE-8A61-2E1CF9926CCD}"/>
    <cellStyle name="Bilješka 2 2 7 2" xfId="61" xr:uid="{CB13B983-8816-4C84-BE0C-6ED5EEAA2014}"/>
    <cellStyle name="Bilješka 2 2 8" xfId="2867" xr:uid="{D2FFCFDF-54B3-4569-88DB-671F762279EB}"/>
    <cellStyle name="Bilješka 2 2 8 2" xfId="2981" xr:uid="{CA7A6E0A-731E-40D3-A2D3-B5FC2D762DCE}"/>
    <cellStyle name="Bilješka 2 2 9" xfId="3454" xr:uid="{A45E79A8-8E9E-4D05-B70E-A73AB2899512}"/>
    <cellStyle name="Bilješka 2 3" xfId="1378" xr:uid="{29C8DFA6-8F8A-41EB-942C-8EEF64D6D72B}"/>
    <cellStyle name="Bilješka 2 3 2" xfId="2043" xr:uid="{93C7E21C-7E37-4016-ADE3-371BFF964EE7}"/>
    <cellStyle name="Bilješka 2 3 2 2" xfId="2192" xr:uid="{0946116E-4ABA-4228-BF31-67104AA7B1B8}"/>
    <cellStyle name="Bilješka 2 3 2 2 2" xfId="3299" xr:uid="{E3D4105E-804C-4CFE-A857-DAE31C30D3AB}"/>
    <cellStyle name="Bilješka 2 3 2 3" xfId="2263" xr:uid="{97A07B12-5658-4914-A811-136EA632BFD9}"/>
    <cellStyle name="Bilješka 2 3 2 3 2" xfId="3300" xr:uid="{EBBA8F32-29BC-4124-9D55-261141D944C0}"/>
    <cellStyle name="Bilješka 2 3 2 4" xfId="2539" xr:uid="{8E537995-0EC6-4BF5-B3B4-447D4ED183D2}"/>
    <cellStyle name="Bilješka 2 3 2 4 2" xfId="3555" xr:uid="{570879F6-CD1D-44AF-A255-9DA52D41D0C1}"/>
    <cellStyle name="Bilješka 2 3 2 5" xfId="2234" xr:uid="{79667101-0BCA-4DD1-A333-6E3DCD3E1790}"/>
    <cellStyle name="Bilješka 2 3 2 5 2" xfId="3675" xr:uid="{2872BC1C-DC5B-44E8-8DF3-64F8A056E7E9}"/>
    <cellStyle name="Bilješka 2 3 2 6" xfId="2408" xr:uid="{FE808792-E92D-4569-9CA3-E7C296795BE2}"/>
    <cellStyle name="Bilješka 2 3 2 6 2" xfId="3324" xr:uid="{124FEB26-37D1-4F24-84DD-2DC99DCAADEC}"/>
    <cellStyle name="Bilješka 2 3 2 7" xfId="2835" xr:uid="{C841ECC1-61D3-47A9-9F50-DB9E3672842F}"/>
    <cellStyle name="Bilješka 2 3 2 7 2" xfId="3010" xr:uid="{EE448CF3-52D6-480A-8D2B-E447CED5B45A}"/>
    <cellStyle name="Bilješka 2 3 2 8" xfId="3093" xr:uid="{9B5F2AE0-BA2B-4B42-BF49-6984E0435279}"/>
    <cellStyle name="Bilješka 2 3 3" xfId="1986" xr:uid="{421B0B45-746B-4925-BA8D-E97039560FAD}"/>
    <cellStyle name="Bilješka 2 3 3 2" xfId="3130" xr:uid="{E362AC28-343C-42CD-B1B9-57BB7E548E6F}"/>
    <cellStyle name="Bilješka 2 3 4" xfId="2619" xr:uid="{394CDC5D-8EEE-4DF7-B7AB-3D3DEA90AD62}"/>
    <cellStyle name="Bilješka 2 3 4 2" xfId="3407" xr:uid="{0D4DE75F-BCBA-4F7A-AABC-EB2DF7C07E66}"/>
    <cellStyle name="Bilješka 2 3 5" xfId="2344" xr:uid="{660AB22D-B42B-4161-A250-455D1315D688}"/>
    <cellStyle name="Bilješka 2 3 5 2" xfId="3219" xr:uid="{B8F1CEFF-9F92-4638-9C34-4CA7CADEA91A}"/>
    <cellStyle name="Bilješka 2 3 6" xfId="2320" xr:uid="{0CD0882E-16CB-4D09-A9B2-A3EE9C0FA6E2}"/>
    <cellStyle name="Bilješka 2 3 6 2" xfId="3709" xr:uid="{1C5E3A19-5909-4AE6-AB56-F84EB90F414B}"/>
    <cellStyle name="Bilješka 2 3 7" xfId="2223" xr:uid="{00DFFAB3-9C1A-4BE1-9E84-AA524842D2F5}"/>
    <cellStyle name="Bilješka 2 3 7 2" xfId="3394" xr:uid="{A38C88EA-5740-4592-A702-E7E544BC3A49}"/>
    <cellStyle name="Bilješka 2 3 8" xfId="2883" xr:uid="{DB641E64-3ED3-4C86-B60D-2CD50A6681CE}"/>
    <cellStyle name="Bilješka 2 3 8 2" xfId="2971" xr:uid="{7BDB2FFA-B4EE-4338-AFCD-81660DB5FD6A}"/>
    <cellStyle name="Bilješka 2 3 9" xfId="3173" xr:uid="{3CCB4744-41D1-4678-8EEE-A418D4E73668}"/>
    <cellStyle name="Bilješka 2 4" xfId="1379" xr:uid="{EE31BB18-500E-464B-A47E-261A1BDB07EF}"/>
    <cellStyle name="Bilješka 2 4 2" xfId="2042" xr:uid="{3A8A1BD5-040A-45B5-B7ED-98BEF9FFFCF4}"/>
    <cellStyle name="Bilješka 2 4 2 2" xfId="2191" xr:uid="{C6D2129C-653C-45A8-8E2A-8CAC391D5AC3}"/>
    <cellStyle name="Bilješka 2 4 2 2 2" xfId="3311" xr:uid="{01FCC52C-9A76-4F2D-97E8-A620D976D1AE}"/>
    <cellStyle name="Bilješka 2 4 2 3" xfId="2264" xr:uid="{31970B98-E9D8-4A78-A682-AA8653D00D78}"/>
    <cellStyle name="Bilješka 2 4 2 3 2" xfId="3788" xr:uid="{38109886-A1C8-4ED0-9828-4F17DC0305DE}"/>
    <cellStyle name="Bilješka 2 4 2 4" xfId="2530" xr:uid="{D3D1F062-DCB2-4BA3-A93D-8F0B698EE89F}"/>
    <cellStyle name="Bilješka 2 4 2 4 2" xfId="3608" xr:uid="{34C577F9-4F20-4EF8-B39F-ACF4B80C0146}"/>
    <cellStyle name="Bilješka 2 4 2 5" xfId="2235" xr:uid="{2DC5AAAD-F121-4AC8-9751-7D1C095A1866}"/>
    <cellStyle name="Bilješka 2 4 2 5 2" xfId="3437" xr:uid="{60E61E76-B040-4871-A140-35EA86F2864B}"/>
    <cellStyle name="Bilješka 2 4 2 6" xfId="2340" xr:uid="{8C9DBD5E-6056-456D-88B9-1E3D6C046E68}"/>
    <cellStyle name="Bilješka 2 4 2 6 2" xfId="3373" xr:uid="{C6852DE0-D014-45BB-991B-FD2383FEB5CF}"/>
    <cellStyle name="Bilješka 2 4 2 7" xfId="2836" xr:uid="{6DB6DA91-371D-4DEF-BABA-4D20027F2062}"/>
    <cellStyle name="Bilješka 2 4 2 7 2" xfId="3009" xr:uid="{873ACF9D-A5E2-4245-B28F-C8EC47758E69}"/>
    <cellStyle name="Bilješka 2 4 2 8" xfId="3094" xr:uid="{7357CF61-B521-4789-A52B-7161BC3885CD}"/>
    <cellStyle name="Bilješka 2 4 3" xfId="1985" xr:uid="{0359271F-36E9-4526-A00B-A0B03DB44EBC}"/>
    <cellStyle name="Bilješka 2 4 3 2" xfId="3131" xr:uid="{C1450685-6988-42E6-8532-1FAE470712A1}"/>
    <cellStyle name="Bilješka 2 4 4" xfId="2479" xr:uid="{09D5EF07-452B-48DD-83D6-2FBE18653179}"/>
    <cellStyle name="Bilješka 2 4 4 2" xfId="3403" xr:uid="{B677A997-C9FE-405A-8C9B-95AF184CDA8D}"/>
    <cellStyle name="Bilješka 2 4 5" xfId="2329" xr:uid="{FF925FF0-BE1C-4D27-8F52-D9576B2BC38F}"/>
    <cellStyle name="Bilješka 2 4 5 2" xfId="3708" xr:uid="{540378B0-B783-4CAC-8893-1A3EB13316F2}"/>
    <cellStyle name="Bilješka 2 4 6" xfId="2518" xr:uid="{0A592315-9C30-4865-8FEA-7435AFFAC6EC}"/>
    <cellStyle name="Bilješka 2 4 6 2" xfId="3653" xr:uid="{AD16B011-00AC-4142-B4FF-7EF1F050E2F4}"/>
    <cellStyle name="Bilješka 2 4 7" xfId="2606" xr:uid="{B3EA8D2A-29A0-4118-A28A-9BB18C1D0E92}"/>
    <cellStyle name="Bilješka 2 4 7 2" xfId="3255" xr:uid="{A6A1E8D1-5FE8-4A6F-B235-3CF65F56629E}"/>
    <cellStyle name="Bilješka 2 4 8" xfId="2890" xr:uid="{61D4C567-41F6-427C-9CAE-E4AB1D6FBCE9}"/>
    <cellStyle name="Bilješka 2 4 8 2" xfId="2966" xr:uid="{A49136B5-7C4C-4E5E-88D6-58127EBD2795}"/>
    <cellStyle name="Bilješka 2 4 9" xfId="3453" xr:uid="{FA8CD151-055C-43FD-A2B3-82B4D01BDFE0}"/>
    <cellStyle name="Bilješka 2 5" xfId="1470" xr:uid="{A9744F2B-27A1-44F1-9F02-745E5F780AE2}"/>
    <cellStyle name="Bilješka 2 5 2" xfId="2041" xr:uid="{07C34311-CC1F-43E7-9B85-509425EE53D1}"/>
    <cellStyle name="Bilješka 2 5 2 2" xfId="2190" xr:uid="{732B24D4-31E0-47C2-99E2-145C63774679}"/>
    <cellStyle name="Bilješka 2 5 2 2 2" xfId="3320" xr:uid="{AB024F14-5EF1-482A-B4F1-E5F086432CDD}"/>
    <cellStyle name="Bilješka 2 5 2 3" xfId="2265" xr:uid="{1C4DDE03-B1A5-4EC9-BAD0-8ADD9F91B853}"/>
    <cellStyle name="Bilješka 2 5 2 3 2" xfId="3735" xr:uid="{1A2E98AE-0B09-441A-AFFD-68C1C30428D0}"/>
    <cellStyle name="Bilješka 2 5 2 4" xfId="2521" xr:uid="{7E6EC41A-94EF-4E67-9C79-13076B4350F5}"/>
    <cellStyle name="Bilješka 2 5 2 4 2" xfId="3411" xr:uid="{3466DC88-0C28-492C-9FCC-5C62577FC80F}"/>
    <cellStyle name="Bilješka 2 5 2 5" xfId="2237" xr:uid="{BE02B495-40B2-48D6-9DF9-EED0B70B19CF}"/>
    <cellStyle name="Bilješka 2 5 2 5 2" xfId="3798" xr:uid="{8DC60623-0C15-46FB-AA87-A68C66ABACDC}"/>
    <cellStyle name="Bilješka 2 5 2 6" xfId="2641" xr:uid="{0DCB2B04-6660-4460-81B7-8209D600F676}"/>
    <cellStyle name="Bilješka 2 5 2 6 2" xfId="3756" xr:uid="{60C4D418-6891-413F-8F23-3ABBFD4594C8}"/>
    <cellStyle name="Bilješka 2 5 2 7" xfId="2837" xr:uid="{15B8B07A-139A-46D7-976C-242C001DA300}"/>
    <cellStyle name="Bilješka 2 5 2 7 2" xfId="3008" xr:uid="{FF745C17-CA2D-4B95-B3A0-24A1CC5F9C7B}"/>
    <cellStyle name="Bilješka 2 5 2 8" xfId="3095" xr:uid="{168414A9-CDAE-4AF5-9239-2EDDBB6B4BE7}"/>
    <cellStyle name="Bilješka 2 5 3" xfId="1959" xr:uid="{1A36AC89-75F9-4DCB-A1AF-11B10E44AC19}"/>
    <cellStyle name="Bilješka 2 5 3 2" xfId="3558" xr:uid="{F5B4C6D2-0F53-42C2-BAC0-714AE20A90E9}"/>
    <cellStyle name="Bilješka 2 5 4" xfId="2336" xr:uid="{12FDA447-3F4E-4767-B0C9-7718403C7C4F}"/>
    <cellStyle name="Bilješka 2 5 4 2" xfId="3782" xr:uid="{5F9886A5-BBD2-4338-868A-3FEEA45FADB9}"/>
    <cellStyle name="Bilješka 2 5 5" xfId="2415" xr:uid="{F070A233-A5AB-48C4-BB9F-958BD8DC8E0F}"/>
    <cellStyle name="Bilješka 2 5 5 2" xfId="3352" xr:uid="{D23F2B2B-3AAA-49B9-AA47-F19DAA8F23A8}"/>
    <cellStyle name="Bilješka 2 5 6" xfId="2383" xr:uid="{E3BADF0E-312E-4405-A6F8-C509EBDADA1D}"/>
    <cellStyle name="Bilješka 2 5 6 2" xfId="3451" xr:uid="{1C9CC514-E544-4C3B-9954-12B1B0B996F4}"/>
    <cellStyle name="Bilješka 2 5 7" xfId="2655" xr:uid="{CD3D7221-9BFA-4771-B228-90B7088DFC67}"/>
    <cellStyle name="Bilješka 2 5 7 2" xfId="3753" xr:uid="{4CF2B3C2-C789-4A5D-B6D0-E8205E295AB6}"/>
    <cellStyle name="Bilješka 2 5 8" xfId="2891" xr:uid="{B1810670-2C7D-4E4B-A55C-1DAA18CCC71F}"/>
    <cellStyle name="Bilješka 2 5 8 2" xfId="2965" xr:uid="{68FEB19E-DD78-49FB-A72A-6A7F94499ED6}"/>
    <cellStyle name="Bilješka 2 5 9" xfId="3170" xr:uid="{52C5A5FC-FB6B-4742-8CAF-F6B1BA7814F0}"/>
    <cellStyle name="Bilješka 2 6" xfId="1632" xr:uid="{D25E4F3A-DB68-4261-94CB-4FB491FD1C98}"/>
    <cellStyle name="Bilješka 2 6 2" xfId="2068" xr:uid="{845A6F81-63CC-4D54-BAB3-7777BAB2D3E2}"/>
    <cellStyle name="Bilješka 2 6 2 2" xfId="2209" xr:uid="{97A10BB7-8DE6-456E-8C8C-D1F9F4AEAA64}"/>
    <cellStyle name="Bilješka 2 6 2 2 2" xfId="3452" xr:uid="{3BA7B084-D920-48C3-A527-97BD3E2FA3E6}"/>
    <cellStyle name="Bilješka 2 6 2 3" xfId="2248" xr:uid="{1CC5873A-426C-419F-A134-83C6856E5623}"/>
    <cellStyle name="Bilješka 2 6 2 3 2" xfId="3712" xr:uid="{EEC7600D-5A31-4A02-8B08-AE768FCB01D7}"/>
    <cellStyle name="Bilješka 2 6 2 4" xfId="2628" xr:uid="{2B5A208F-C7F1-4F10-AD7C-F507A0CA80C6}"/>
    <cellStyle name="Bilješka 2 6 2 4 2" xfId="3573" xr:uid="{4251955F-FFA0-4298-8DDA-95099801F0F4}"/>
    <cellStyle name="Bilješka 2 6 2 5" xfId="2647" xr:uid="{1F7CE713-D3F7-4C62-BFD6-2725035A443A}"/>
    <cellStyle name="Bilješka 2 6 2 5 2" xfId="3409" xr:uid="{A0B89499-6E36-45BC-BFC9-91BFAA5160F7}"/>
    <cellStyle name="Bilješka 2 6 2 6" xfId="2663" xr:uid="{68AF55D3-243F-41F4-AF63-BA58A1A307BB}"/>
    <cellStyle name="Bilješka 2 6 2 6 2" xfId="3578" xr:uid="{8B5B985D-D205-4DE2-8F70-091C90E6DF12}"/>
    <cellStyle name="Bilješka 2 6 2 7" xfId="2828" xr:uid="{79F4976B-8D39-461D-95E3-313F7EC8DDE5}"/>
    <cellStyle name="Bilješka 2 6 2 7 2" xfId="3016" xr:uid="{BC3330A8-7DA6-42F2-BDA7-4F500FFCA29F}"/>
    <cellStyle name="Bilješka 2 6 2 8" xfId="3074" xr:uid="{1F84283E-60EB-490E-9F99-7E3EC00C890C}"/>
    <cellStyle name="Bilješka 2 6 3" xfId="1955" xr:uid="{B4F10355-0794-48F7-B778-AC644FE35528}"/>
    <cellStyle name="Bilješka 2 6 3 2" xfId="3234" xr:uid="{0E6FD46D-1541-42BF-A5CD-2A45DB72341B}"/>
    <cellStyle name="Bilješka 2 6 4" xfId="2318" xr:uid="{862DB1EA-35C4-4FFA-9C0A-1C2E8CFB9CB6}"/>
    <cellStyle name="Bilješka 2 6 4 2" xfId="3792" xr:uid="{F0776C17-2A69-411A-A560-1BA62CD31C5B}"/>
    <cellStyle name="Bilješka 2 6 5" xfId="2425" xr:uid="{DEABD16F-7F58-4FE5-9BDA-B1CC7F30ED2B}"/>
    <cellStyle name="Bilješka 2 6 5 2" xfId="3540" xr:uid="{DB318032-C1C3-4F16-8FCA-B6F2E475F18E}"/>
    <cellStyle name="Bilješka 2 6 6" xfId="2554" xr:uid="{61691664-D21D-4209-873B-7E78DC9BB7FC}"/>
    <cellStyle name="Bilješka 2 6 6 2" xfId="3492" xr:uid="{F6CE2A88-170C-40FA-B460-2A520C59E8AC}"/>
    <cellStyle name="Bilješka 2 6 7" xfId="2287" xr:uid="{425B23B4-F047-4994-8324-69FDE3000A35}"/>
    <cellStyle name="Bilješka 2 6 7 2" xfId="3821" xr:uid="{7008AD0A-EE0A-40F0-9AF8-8CF105E54E86}"/>
    <cellStyle name="Bilješka 2 6 8" xfId="2863" xr:uid="{2B9455BF-EB9E-4FB7-AA6F-24560D9B7EC0}"/>
    <cellStyle name="Bilješka 2 6 8 2" xfId="2985" xr:uid="{E45E5C35-43CC-4BA4-BD84-8DE0F72AEF3B}"/>
    <cellStyle name="Bilješka 2 6 9" xfId="3240" xr:uid="{EBE615A0-CD3A-43C5-9F90-839E417C37E9}"/>
    <cellStyle name="Bilješka 2 7" xfId="1686" xr:uid="{0039BB8F-B3FE-4F88-A17E-DE66DA3E96F5}"/>
    <cellStyle name="Bilješka 2 7 2" xfId="2079" xr:uid="{281F2670-5F9A-42AD-A2E7-46AD5FB5A3DF}"/>
    <cellStyle name="Bilješka 2 7 2 2" xfId="2215" xr:uid="{BE1DB0E6-5B15-45F1-99FD-A77B5EA7DB49}"/>
    <cellStyle name="Bilješka 2 7 2 2 2" xfId="3809" xr:uid="{F626209D-CF36-4421-8492-F4B513A24B3F}"/>
    <cellStyle name="Bilješka 2 7 2 3" xfId="2242" xr:uid="{A4DD74A5-42E6-469C-B5FC-9223CC86B78B}"/>
    <cellStyle name="Bilješka 2 7 2 3 2" xfId="3819" xr:uid="{9937DC73-5A3B-4B76-BBF4-B1D2D6165B0A}"/>
    <cellStyle name="Bilješka 2 7 2 4" xfId="2634" xr:uid="{876AD43C-6284-4F29-8378-6ACBCCCAC6C4}"/>
    <cellStyle name="Bilješka 2 7 2 4 2" xfId="3213" xr:uid="{FA544E7A-CEE5-4204-BFBC-79CBB221CD27}"/>
    <cellStyle name="Bilješka 2 7 2 5" xfId="2653" xr:uid="{2C5F120C-B839-4B45-B7CE-2876DAAAFFBF}"/>
    <cellStyle name="Bilješka 2 7 2 5 2" xfId="3589" xr:uid="{8C9C5F2A-4FDC-40C4-835B-BB5B7A5F7032}"/>
    <cellStyle name="Bilješka 2 7 2 6" xfId="2669" xr:uid="{8CB3A09F-3575-4CA3-A366-6F57E28EC3A4}"/>
    <cellStyle name="Bilješka 2 7 2 6 2" xfId="3567" xr:uid="{139B5098-B1F9-4C07-9FD8-D1CEA5D1FC42}"/>
    <cellStyle name="Bilješka 2 7 2 7" xfId="2825" xr:uid="{AC770E1E-3E42-41FE-A9DC-8F3EDA6489DB}"/>
    <cellStyle name="Bilješka 2 7 2 7 2" xfId="3019" xr:uid="{675BBF16-8FC3-4424-B7CC-F5F315972053}"/>
    <cellStyle name="Bilješka 2 7 2 8" xfId="3068" xr:uid="{A60D0192-35B5-4CC9-9CC0-2BF10842A99D}"/>
    <cellStyle name="Bilješka 2 7 3" xfId="2004" xr:uid="{501860A6-59A4-46CE-A71A-0063A810231A}"/>
    <cellStyle name="Bilješka 2 7 3 2" xfId="3122" xr:uid="{CC99EE1F-C743-4572-950F-208A7D6C75C5}"/>
    <cellStyle name="Bilješka 2 7 4" xfId="2310" xr:uid="{4FBF51CE-DDED-46E0-A870-6590E997CC6E}"/>
    <cellStyle name="Bilješka 2 7 4 2" xfId="3739" xr:uid="{DF3B4248-69C1-49D6-A6DE-858913C45068}"/>
    <cellStyle name="Bilješka 2 7 5" xfId="2305" xr:uid="{0AC43401-F3E6-4F73-A545-445E9A34B7FE}"/>
    <cellStyle name="Bilješka 2 7 5 2" xfId="3818" xr:uid="{79018503-98D8-4AE3-9842-BEFC046DC369}"/>
    <cellStyle name="Bilješka 2 7 6" xfId="2503" xr:uid="{B8C334FE-32EC-4C7C-8E8D-4107ECF8E76E}"/>
    <cellStyle name="Bilješka 2 7 6 2" xfId="3544" xr:uid="{C8F021B8-5ED1-47ED-AF50-D00D5138A66E}"/>
    <cellStyle name="Bilješka 2 7 7" xfId="2575" xr:uid="{D1BD2355-CC36-41B1-B0FB-57DBBF7F2A02}"/>
    <cellStyle name="Bilješka 2 7 7 2" xfId="3487" xr:uid="{BC0CF92B-6107-4419-A572-584430A2D23F}"/>
    <cellStyle name="Bilješka 2 7 8" xfId="2859" xr:uid="{0623911D-64BE-46F7-B806-181182B6F62D}"/>
    <cellStyle name="Bilješka 2 7 8 2" xfId="2988" xr:uid="{3DE0DFAC-046B-499C-93A7-2AC462AD2466}"/>
    <cellStyle name="Bilješka 2 7 9" xfId="3146" xr:uid="{26ED0C61-2517-414D-98BB-B6E444B1A573}"/>
    <cellStyle name="Bilješka 2 8" xfId="1736" xr:uid="{416B0A23-1429-4465-ADE1-27605A31B7E7}"/>
    <cellStyle name="Bilješka 2 8 2" xfId="2034" xr:uid="{5B8BC17F-02D5-4428-A9E1-D2A7D8964666}"/>
    <cellStyle name="Bilješka 2 8 2 2" xfId="2183" xr:uid="{43860916-3CAA-4102-A583-F714479B2590}"/>
    <cellStyle name="Bilješka 2 8 2 2 2" xfId="3051" xr:uid="{6337EBFB-A627-4761-885E-1B85BB5993FB}"/>
    <cellStyle name="Bilješka 2 8 2 3" xfId="2272" xr:uid="{DE969E8D-5AB9-453E-9489-15E7B4C25DAB}"/>
    <cellStyle name="Bilješka 2 8 2 3 2" xfId="3258" xr:uid="{370F466B-1B3D-4A9B-85AB-B3A7A345E8E3}"/>
    <cellStyle name="Bilješka 2 8 2 4" xfId="2456" xr:uid="{1FB2EC39-DF9E-4FD8-8B29-D02E260C618D}"/>
    <cellStyle name="Bilješka 2 8 2 4 2" xfId="3591" xr:uid="{E9BEE7C9-B980-46CB-9A83-6215DD6E056B}"/>
    <cellStyle name="Bilješka 2 8 2 5" xfId="2612" xr:uid="{7DA017D3-6A45-433C-BBF2-E21404DB2070}"/>
    <cellStyle name="Bilješka 2 8 2 5 2" xfId="3379" xr:uid="{A37C6FFD-C280-4C29-BE4F-EDD2B869A437}"/>
    <cellStyle name="Bilješka 2 8 2 6" xfId="2637" xr:uid="{13775C7F-AA19-446C-AF20-460C8BE72939}"/>
    <cellStyle name="Bilješka 2 8 2 6 2" xfId="3563" xr:uid="{688B11D5-2F48-4D7A-9B38-1E818B35FECE}"/>
    <cellStyle name="Bilješka 2 8 2 7" xfId="2838" xr:uid="{06222116-AFF5-48EC-A92D-69A0EDAEED22}"/>
    <cellStyle name="Bilješka 2 8 2 7 2" xfId="3007" xr:uid="{803B8CBF-EECA-4979-AA1C-16220E4E034A}"/>
    <cellStyle name="Bilješka 2 8 2 8" xfId="3102" xr:uid="{AD8E9FDB-74DA-4A9C-9BF9-37E03A914B2A}"/>
    <cellStyle name="Bilješka 2 8 3" xfId="1951" xr:uid="{E7159FF5-A164-43FB-A8BF-569556D5D08A}"/>
    <cellStyle name="Bilješka 2 8 3 2" xfId="3617" xr:uid="{3336F640-93E3-4006-95E2-ABB9A6535E43}"/>
    <cellStyle name="Bilješka 2 8 4" xfId="2552" xr:uid="{F63971DF-70F2-4B49-BB5A-171CF3C44ABE}"/>
    <cellStyle name="Bilješka 2 8 4 2" xfId="3618" xr:uid="{A10E33F7-2538-4569-B9FB-74F71BDE8E4B}"/>
    <cellStyle name="Bilješka 2 8 5" xfId="2251" xr:uid="{682AB50E-2B60-4247-9CC7-DFBABC7B950F}"/>
    <cellStyle name="Bilješka 2 8 5 2" xfId="3817" xr:uid="{7F1D32E6-243A-4854-B22B-DDE82BDADA81}"/>
    <cellStyle name="Bilješka 2 8 6" xfId="2226" xr:uid="{444C4422-8835-4423-92BC-1A1B34C29A71}"/>
    <cellStyle name="Bilješka 2 8 6 2" xfId="3439" xr:uid="{F216029C-F855-4619-B448-43A578F03FE4}"/>
    <cellStyle name="Bilješka 2 8 7" xfId="2499" xr:uid="{EEDF832E-D0E7-4EE8-8522-04D917A54BA2}"/>
    <cellStyle name="Bilješka 2 8 7 2" xfId="3525" xr:uid="{CAD525CA-9E58-4E92-AF7A-5E9661B9A351}"/>
    <cellStyle name="Bilješka 2 8 8" xfId="2907" xr:uid="{CD8DC82A-30D0-4E63-8CD9-6901C0CA8775}"/>
    <cellStyle name="Bilješka 2 8 8 2" xfId="2958" xr:uid="{112D274F-12EE-4828-831F-CECF79805C67}"/>
    <cellStyle name="Bilješka 2 8 9" xfId="3139" xr:uid="{5653742A-185C-4F02-AF6B-5E6F114FAB60}"/>
    <cellStyle name="Bilješka 2 9" xfId="1782" xr:uid="{32643612-AA18-43A0-A0B8-B9D9D93D6BB7}"/>
    <cellStyle name="Bilješka 2 9 2" xfId="2030" xr:uid="{B7C75014-A9F1-43CF-827C-4C6F439FF927}"/>
    <cellStyle name="Bilješka 2 9 2 2" xfId="2179" xr:uid="{41BF0B4D-61CE-48CA-B871-604D8F2B3CEC}"/>
    <cellStyle name="Bilješka 2 9 2 2 2" xfId="3643" xr:uid="{17CB2E9F-BBFD-4783-91DF-7BC9F58DD013}"/>
    <cellStyle name="Bilješka 2 9 2 3" xfId="2276" xr:uid="{957BF389-1CA3-4D3A-8BAE-DF1B9D84EA8A}"/>
    <cellStyle name="Bilješka 2 9 2 3 2" xfId="3607" xr:uid="{EA5AB528-D20C-4D0A-94A5-C56D723111E7}"/>
    <cellStyle name="Bilješka 2 9 2 4" xfId="2454" xr:uid="{240ADB81-FA72-438E-BEDF-C6234FF88484}"/>
    <cellStyle name="Bilješka 2 9 2 4 2" xfId="3566" xr:uid="{BFF30094-3351-4DCE-A635-7431BFADC180}"/>
    <cellStyle name="Bilješka 2 9 2 5" xfId="2364" xr:uid="{5A312B1E-E8D8-4E5F-A8D0-7584F8C1ED60}"/>
    <cellStyle name="Bilješka 2 9 2 5 2" xfId="3351" xr:uid="{231B3DAF-FDF8-4CB0-83FA-260E2373280A}"/>
    <cellStyle name="Bilješka 2 9 2 6" xfId="2407" xr:uid="{87BF3B52-B946-4769-B3F3-BD5E2FA47F24}"/>
    <cellStyle name="Bilješka 2 9 2 6 2" xfId="3335" xr:uid="{F5D2EC61-F678-4DC9-B5EC-18BFC5525849}"/>
    <cellStyle name="Bilješka 2 9 2 7" xfId="2840" xr:uid="{C0697E34-DBF0-4584-B886-A3002E107C5F}"/>
    <cellStyle name="Bilješka 2 9 2 7 2" xfId="3005" xr:uid="{8AEB35BE-53FD-4ADD-A668-68FA60FBF457}"/>
    <cellStyle name="Bilješka 2 9 2 8" xfId="3106" xr:uid="{E7CEDAB3-4686-4E68-8525-542C698E689F}"/>
    <cellStyle name="Bilješka 2 9 3" xfId="1937" xr:uid="{7E96C6F0-BD39-4C77-AB96-1F03903C0999}"/>
    <cellStyle name="Bilješka 2 9 3 2" xfId="3600" xr:uid="{6D85775E-1A84-41DD-B621-E47D2AAA9F6D}"/>
    <cellStyle name="Bilješka 2 9 4" xfId="2302" xr:uid="{63261380-0DFA-4AF7-879A-22C01DFC8B84}"/>
    <cellStyle name="Bilješka 2 9 4 2" xfId="3713" xr:uid="{E00DE0CB-BD52-4630-9E07-DD904D227BB6}"/>
    <cellStyle name="Bilješka 2 9 5" xfId="2441" xr:uid="{2AF05545-6D9E-4323-9773-A51AC94549A6}"/>
    <cellStyle name="Bilješka 2 9 5 2" xfId="3537" xr:uid="{CBF60220-B2A3-4DBC-B4D7-8E9E0109BA7E}"/>
    <cellStyle name="Bilješka 2 9 6" xfId="2378" xr:uid="{B8A6CB6F-193A-4FEE-8EB1-D8B5E7329794}"/>
    <cellStyle name="Bilješka 2 9 6 2" xfId="3042" xr:uid="{8F48652E-3BE7-4287-85DC-2C732CC0F996}"/>
    <cellStyle name="Bilješka 2 9 7" xfId="2393" xr:uid="{40FAAE56-2537-4056-8AA9-CA6081586E3C}"/>
    <cellStyle name="Bilješka 2 9 7 2" xfId="3041" xr:uid="{19C638FA-311C-4740-9065-95F1D427C405}"/>
    <cellStyle name="Bilješka 2 9 8" xfId="2854" xr:uid="{77756EEE-99F9-4E17-84F5-344D7FB3A4FF}"/>
    <cellStyle name="Bilješka 2 9 8 2" xfId="2993" xr:uid="{936463B1-E085-4D01-908C-200A6C4E8138}"/>
    <cellStyle name="Bilješka 2 9 9" xfId="3354" xr:uid="{8BF9CDDA-D57E-424F-9C8C-A5D37D3740AB}"/>
    <cellStyle name="Bilješka 3" xfId="1375" xr:uid="{618A61F0-E65A-4D5C-BBE8-A842F3F499D4}"/>
    <cellStyle name="Bilješka 3 2" xfId="2045" xr:uid="{F301A139-7A98-4232-98FB-D003BCC61427}"/>
    <cellStyle name="Bilješka 3 2 2" xfId="2194" xr:uid="{C71B1B38-F3B1-48E9-90F9-01215BDC7562}"/>
    <cellStyle name="Bilješka 3 2 2 2" xfId="3260" xr:uid="{0ECFE5E8-DB2C-4875-ADD6-A2BF1C3F1123}"/>
    <cellStyle name="Bilješka 3 2 3" xfId="2261" xr:uid="{DBFAAA5E-7A09-4622-AC47-4639D27AD543}"/>
    <cellStyle name="Bilješka 3 2 3 2" xfId="3669" xr:uid="{A2D0B298-53C7-4FE1-9008-0BBF9504D191}"/>
    <cellStyle name="Bilješka 3 2 4" xfId="2555" xr:uid="{D5A10515-0D97-46EB-B195-42B17E36A3A2}"/>
    <cellStyle name="Bilješka 3 2 4 2" xfId="3647" xr:uid="{69582109-CFEA-4050-82E6-D535B029B065}"/>
    <cellStyle name="Bilješka 3 2 5" xfId="2356" xr:uid="{BE080FB6-8B88-40A5-9A7C-4AAA880D0FBD}"/>
    <cellStyle name="Bilješka 3 2 5 2" xfId="3703" xr:uid="{69397605-C34B-4E39-9684-97E04739C072}"/>
    <cellStyle name="Bilješka 3 2 6" xfId="2478" xr:uid="{26AFD849-32F8-454F-8F6E-9C6F1919A048}"/>
    <cellStyle name="Bilješka 3 2 6 2" xfId="3464" xr:uid="{7F92807D-5DA5-4A24-98D0-645463A88C54}"/>
    <cellStyle name="Bilješka 3 2 7" xfId="2833" xr:uid="{2E295810-28DF-415E-9E9E-A1B37461D638}"/>
    <cellStyle name="Bilješka 3 2 7 2" xfId="3012" xr:uid="{4DDD514D-6A47-43A5-B821-7D26CB46C0A0}"/>
    <cellStyle name="Bilješka 3 2 8" xfId="3091" xr:uid="{D68934FC-1AE1-49B6-A3A8-43BF4BFB213F}"/>
    <cellStyle name="Bilješka 3 3" xfId="1987" xr:uid="{B22526EA-B150-4F6C-93B1-5591197D7029}"/>
    <cellStyle name="Bilješka 3 3 2" xfId="3129" xr:uid="{7956B19C-DBAC-4DF5-BD96-06F3C88B4371}"/>
    <cellStyle name="Bilješka 3 4" xfId="2492" xr:uid="{E44679E2-0A5A-4691-AB7B-0FDD3C239FF7}"/>
    <cellStyle name="Bilješka 3 4 2" xfId="3477" xr:uid="{730988DE-F2D5-4B2C-9082-84A79730DDBB}"/>
    <cellStyle name="Bilješka 3 5" xfId="2343" xr:uid="{E8A58721-1E2F-43A2-A7A6-F5B1B7DB68DC}"/>
    <cellStyle name="Bilješka 3 5 2" xfId="3415" xr:uid="{B0AC1899-B3BA-48CE-BC0E-CC566B011E78}"/>
    <cellStyle name="Bilješka 3 6" xfId="2413" xr:uid="{59894DFB-03C4-43B2-810A-FC3FBA6BF620}"/>
    <cellStyle name="Bilješka 3 6 2" xfId="3216" xr:uid="{3F486464-C7DB-4213-93DD-D42631FFEDB1}"/>
    <cellStyle name="Bilješka 3 7" xfId="2590" xr:uid="{72294E21-5A92-4BB3-BA75-5893983D96CE}"/>
    <cellStyle name="Bilješka 3 7 2" xfId="3476" xr:uid="{CD22BF80-5049-4CC0-B402-AFBC5F20EECF}"/>
    <cellStyle name="Bilješka 3 8" xfId="2868" xr:uid="{7EE9BA7C-A6B5-4B1F-AEDB-AB1792422D4A}"/>
    <cellStyle name="Bilješka 3 8 2" xfId="3729" xr:uid="{9DFD577E-5539-40E7-9078-DF2493180709}"/>
    <cellStyle name="Bilješka 3 9" xfId="3174" xr:uid="{DC701174-9A8E-4557-93EA-3C230193CF81}"/>
    <cellStyle name="Bilješka 4" xfId="1371" xr:uid="{813C75A5-BAD3-45B1-98AF-6BF9234F854D}"/>
    <cellStyle name="Bilješka 4 2" xfId="2046" xr:uid="{956E70CC-9728-43D4-BF05-D50C40BACF1C}"/>
    <cellStyle name="Bilješka 4 2 2" xfId="2195" xr:uid="{D3001D01-4E50-487B-91A3-E5D8A6370BB0}"/>
    <cellStyle name="Bilješka 4 2 2 2" xfId="3231" xr:uid="{A0D5FC83-7627-4B4C-B589-3D13CEDA8F63}"/>
    <cellStyle name="Bilješka 4 2 3" xfId="2260" xr:uid="{60120B2D-1592-4D21-944C-D210A2594F85}"/>
    <cellStyle name="Bilješka 4 2 3 2" xfId="3815" xr:uid="{A6D694FE-EB9D-497A-9FFE-358E7BE00F30}"/>
    <cellStyle name="Bilješka 4 2 4" xfId="2561" xr:uid="{AAFD5491-B4F3-4B96-8377-51515AEF7347}"/>
    <cellStyle name="Bilješka 4 2 4 2" xfId="3502" xr:uid="{6C723558-47EB-4D79-9584-806291D8225A}"/>
    <cellStyle name="Bilješka 4 2 5" xfId="2333" xr:uid="{7902BFD9-7FC4-4C7E-8EB4-F65ADC264206}"/>
    <cellStyle name="Bilješka 4 2 5 2" xfId="3667" xr:uid="{58FD6AFF-6D7C-4425-B934-C4CD19F8E21B}"/>
    <cellStyle name="Bilješka 4 2 6" xfId="2325" xr:uid="{BF166778-3D14-4B55-9886-DF4339349D4E}"/>
    <cellStyle name="Bilješka 4 2 6 2" xfId="3428" xr:uid="{1EE4E196-5357-4A37-8642-B40F630A7F6D}"/>
    <cellStyle name="Bilješka 4 2 7" xfId="2822" xr:uid="{5B19E74C-AD6B-439F-892C-BE3A72E18980}"/>
    <cellStyle name="Bilješka 4 2 7 2" xfId="3020" xr:uid="{8ABBBB45-5605-4310-9D8E-E5881A73FB26}"/>
    <cellStyle name="Bilješka 4 2 8" xfId="3090" xr:uid="{FC33ACD5-7B2E-4C4A-ABA7-A8D0FDB7578F}"/>
    <cellStyle name="Bilješka 4 3" xfId="1962" xr:uid="{E9D6C2A7-D6B9-47F3-8049-1B2359FDD509}"/>
    <cellStyle name="Bilješka 4 3 2" xfId="3700" xr:uid="{8897D232-AF6A-4E27-BF35-2C88ADBCD650}"/>
    <cellStyle name="Bilješka 4 4" xfId="2571" xr:uid="{54DCC58F-CA3E-44A0-A71F-C5BD52B121BC}"/>
    <cellStyle name="Bilješka 4 4 2" xfId="3750" xr:uid="{AE5B8CE7-EBBB-45F0-AE28-5E9EE4E4088B}"/>
    <cellStyle name="Bilješka 4 5" xfId="2328" xr:uid="{61944EEB-4FC2-46E8-B7EB-44E80027655E}"/>
    <cellStyle name="Bilješka 4 5 2" xfId="3736" xr:uid="{E522C71F-1FF2-41D1-B9E2-286B7F613835}"/>
    <cellStyle name="Bilješka 4 6" xfId="2538" xr:uid="{9654FE67-5F84-4175-998A-DA94343E79C8}"/>
    <cellStyle name="Bilješka 4 6 2" xfId="3565" xr:uid="{8ED456F4-6B79-4EC0-9235-C080A404F05A}"/>
    <cellStyle name="Bilješka 4 7" xfId="2546" xr:uid="{0A79B002-2913-4187-A99B-18E99A522668}"/>
    <cellStyle name="Bilješka 4 7 2" xfId="3595" xr:uid="{8206F10F-CBB5-407E-8A11-99A5C4B47269}"/>
    <cellStyle name="Bilješka 4 8" xfId="2934" xr:uid="{81715657-903E-49F1-8DC9-E0E1ACE974A2}"/>
    <cellStyle name="Bilješka 4 8 2" xfId="2950" xr:uid="{660BBE01-A993-4C40-A8EE-118F55CFF58B}"/>
    <cellStyle name="Bilješka 4 9" xfId="3276" xr:uid="{0527D73F-796F-4391-AEA2-08B434FAAF2A}"/>
    <cellStyle name="Bilješka 5" xfId="1633" xr:uid="{8CEC79C7-3C23-4C67-91C5-616253200A1F}"/>
    <cellStyle name="Bilješka 5 2" xfId="2063" xr:uid="{36768C22-222C-4239-A478-E4C5141155CE}"/>
    <cellStyle name="Bilješka 5 2 2" xfId="2207" xr:uid="{6766D15A-7E86-4277-B1E3-CFAFAEDE8B78}"/>
    <cellStyle name="Bilješka 5 2 2 2" xfId="3824" xr:uid="{EE9E89F3-1BC6-44A7-8C27-473D6D1BD00D}"/>
    <cellStyle name="Bilješka 5 2 3" xfId="2227" xr:uid="{A932D2AE-4F9D-4E33-84B8-7FFA80032880}"/>
    <cellStyle name="Bilješka 5 2 3 2" xfId="3341" xr:uid="{52D6C6C8-42B2-4135-AF20-9DCF3CF2A99F}"/>
    <cellStyle name="Bilješka 5 2 4" xfId="2567" xr:uid="{58934A34-4C1D-4D3C-A011-6C27DB6A3286}"/>
    <cellStyle name="Bilješka 5 2 4 2" xfId="3620" xr:uid="{D42AA058-EB12-4CD0-A421-FF884CEA190B}"/>
    <cellStyle name="Bilješka 5 2 5" xfId="2349" xr:uid="{7007389E-D4A8-4C17-9CB0-06B0DCD4B7D8}"/>
    <cellStyle name="Bilješka 5 2 5 2" xfId="3376" xr:uid="{340F458D-6850-4DDA-81B0-C6E4433A250C}"/>
    <cellStyle name="Bilješka 5 2 6" xfId="2428" xr:uid="{785910BB-CFC9-4FD2-925E-F268EA4C5C41}"/>
    <cellStyle name="Bilješka 5 2 6 2" xfId="3370" xr:uid="{A7C830D3-69DE-453E-A126-70411997B36D}"/>
    <cellStyle name="Bilješka 5 2 7" xfId="2829" xr:uid="{BC37018A-A058-4643-B372-3CCD33AEA905}"/>
    <cellStyle name="Bilješka 5 2 7 2" xfId="3015" xr:uid="{B8BDE4F9-04CC-4AFB-B92E-33D68779C38C}"/>
    <cellStyle name="Bilješka 5 2 8" xfId="3078" xr:uid="{97D16928-60E7-4503-B893-051548D46574}"/>
    <cellStyle name="Bilješka 5 3" xfId="2002" xr:uid="{588374E2-F847-4A4B-A5F2-AB30BBFB3492}"/>
    <cellStyle name="Bilješka 5 3 2" xfId="3123" xr:uid="{E2E82D1D-9287-4F02-9FBA-2FF9D47B4A66}"/>
    <cellStyle name="Bilješka 5 4" xfId="2317" xr:uid="{491AE158-D4C0-4F99-B161-BE88A7C5FFAD}"/>
    <cellStyle name="Bilješka 5 4 2" xfId="3309" xr:uid="{ACEA1843-8719-4130-99CB-70712133A5D4}"/>
    <cellStyle name="Bilješka 5 5" xfId="2426" xr:uid="{5B50CE4E-EEAF-4759-8CDA-65EE083DD31F}"/>
    <cellStyle name="Bilješka 5 5 2" xfId="3610" xr:uid="{2FBC6139-5310-478C-B998-FE395C5A9CBC}"/>
    <cellStyle name="Bilješka 5 6" xfId="2379" xr:uid="{3830F5CC-6915-4001-825E-ACC5E486213B}"/>
    <cellStyle name="Bilješka 5 6 2" xfId="3227" xr:uid="{B800149A-3FE2-4F17-9A99-A2F97EB10567}"/>
    <cellStyle name="Bilješka 5 7" xfId="2623" xr:uid="{60696FC3-4C5A-43B2-ACE2-46395B759514}"/>
    <cellStyle name="Bilješka 5 7 2" xfId="3526" xr:uid="{A14A893C-3B36-49AA-82C7-18249EF411F9}"/>
    <cellStyle name="Bilješka 5 8" xfId="2862" xr:uid="{5916D859-2470-49C6-80F1-4E9B799C2E97}"/>
    <cellStyle name="Bilješka 5 8 2" xfId="2986" xr:uid="{81457C1A-F77D-4480-99F5-05FB75370248}"/>
    <cellStyle name="Bilješka 5 9" xfId="3153" xr:uid="{62F9AC1F-7DEB-47BE-9823-C617037A670E}"/>
    <cellStyle name="Bilješka 6" xfId="1688" xr:uid="{4800A7F3-41CB-45DA-9592-939798E2B501}"/>
    <cellStyle name="Bilješka 6 2" xfId="2071" xr:uid="{7671D851-F6EC-4C40-AC5B-9496427FDD8D}"/>
    <cellStyle name="Bilješka 6 2 2" xfId="2211" xr:uid="{C674B6D3-B5DB-4BBF-A300-F5FF87A2B6B8}"/>
    <cellStyle name="Bilješka 6 2 2 2" xfId="3733" xr:uid="{96538F03-E582-45CF-9673-56C527755FF9}"/>
    <cellStyle name="Bilješka 6 2 3" xfId="2246" xr:uid="{25B63E91-3A93-4054-9919-613F572455F4}"/>
    <cellStyle name="Bilješka 6 2 3 2" xfId="3795" xr:uid="{44E38AD7-82FC-4026-82DF-5029FF4A7742}"/>
    <cellStyle name="Bilješka 6 2 4" xfId="2630" xr:uid="{C38340DD-4B3D-4E2F-9E42-EE039BEFCB19}"/>
    <cellStyle name="Bilješka 6 2 4 2" xfId="3636" xr:uid="{72B53D58-AB6A-42BA-B10C-9F5D43C7804F}"/>
    <cellStyle name="Bilješka 6 2 5" xfId="2649" xr:uid="{650AB413-8BE0-4A57-85C0-E687189BBCB6}"/>
    <cellStyle name="Bilješka 6 2 5 2" xfId="3781" xr:uid="{1190413A-4951-4736-B756-F53BA0264FEB}"/>
    <cellStyle name="Bilješka 6 2 6" xfId="2665" xr:uid="{34C66F12-E26A-4204-AE8E-27C698C6F860}"/>
    <cellStyle name="Bilješka 6 2 6 2" xfId="3598" xr:uid="{05B074F2-F69A-4DCA-820D-22E16ECB197C}"/>
    <cellStyle name="Bilješka 6 2 7" xfId="2827" xr:uid="{1AD89736-0D68-4B55-9FD4-83725CFEFB2B}"/>
    <cellStyle name="Bilješka 6 2 7 2" xfId="3017" xr:uid="{B60E324A-D246-4EC8-AC39-29687CF3BC94}"/>
    <cellStyle name="Bilješka 6 2 8" xfId="3072" xr:uid="{81B04959-EC4D-40E7-A295-9EA2DCEC124F}"/>
    <cellStyle name="Bilješka 6 3" xfId="1977" xr:uid="{7E3C6922-A4E6-4DFB-8607-AD7D764FB5E8}"/>
    <cellStyle name="Bilješka 6 3 2" xfId="3680" xr:uid="{BEBCB8D2-9FAF-4D75-AFFB-5AE494FC659F}"/>
    <cellStyle name="Bilješka 6 4" xfId="2309" xr:uid="{59C2EB8E-F07A-4292-B032-F09F02FAF820}"/>
    <cellStyle name="Bilješka 6 4 2" xfId="3794" xr:uid="{0D58860C-F482-4823-A888-76A978B26851}"/>
    <cellStyle name="Bilješka 6 5" xfId="2322" xr:uid="{1ECC0B73-F399-42E3-852E-FEF8CAFBD69E}"/>
    <cellStyle name="Bilješka 6 5 2" xfId="3384" xr:uid="{EAA31307-3B5C-4C51-A62F-D5834B54DF6B}"/>
    <cellStyle name="Bilješka 6 6" xfId="2468" xr:uid="{08358B52-87D9-49BF-A68C-999F38C08B41}"/>
    <cellStyle name="Bilješka 6 6 2" xfId="3562" xr:uid="{737BA0A3-0693-4F4C-868E-FDB70446FCCD}"/>
    <cellStyle name="Bilješka 6 7" xfId="2563" xr:uid="{9C11C9A1-FFA7-48C5-9C41-4708D4ECBEBA}"/>
    <cellStyle name="Bilješka 6 7 2" xfId="3404" xr:uid="{8793BC91-DA07-4BE8-AACE-622B93D229C0}"/>
    <cellStyle name="Bilješka 6 8" xfId="2858" xr:uid="{E98EBF1F-8FF2-4221-99C5-FB30703BB860}"/>
    <cellStyle name="Bilješka 6 8 2" xfId="2989" xr:uid="{1D71FE26-A27F-4939-8C3A-F559497AF958}"/>
    <cellStyle name="Bilješka 6 9" xfId="3145" xr:uid="{34FABE05-F8D4-4ECD-8570-531DA07A5A5D}"/>
    <cellStyle name="Bilješka 7" xfId="1738" xr:uid="{20281D41-49C9-4CE8-A092-87197947CEC2}"/>
    <cellStyle name="Bilješka 7 2" xfId="2033" xr:uid="{FABAF6A1-2F81-45DB-A3DB-644B0FC27BDF}"/>
    <cellStyle name="Bilješka 7 2 2" xfId="2182" xr:uid="{8ECA1A46-5D52-46FD-8AF2-BE4F333B80E8}"/>
    <cellStyle name="Bilješka 7 2 2 2" xfId="3412" xr:uid="{0A58702B-B903-4A07-9192-B7DA0F3C4EA9}"/>
    <cellStyle name="Bilješka 7 2 3" xfId="2273" xr:uid="{D8CDDB54-3F26-4A86-BCE9-469CED69A6D7}"/>
    <cellStyle name="Bilješka 7 2 3 2" xfId="3786" xr:uid="{11D3CB48-3086-4F77-9293-9D5D842E4717}"/>
    <cellStyle name="Bilješka 7 2 4" xfId="2455" xr:uid="{19B5250D-4134-4EFF-9E0B-B2A9ED2CD794}"/>
    <cellStyle name="Bilješka 7 2 4 2" xfId="3554" xr:uid="{7D50F9A0-FB3D-4550-961E-E18F9FE44293}"/>
    <cellStyle name="Bilješka 7 2 5" xfId="2361" xr:uid="{9EAE7A1F-7AF7-4711-8BD0-61D3A435909D}"/>
    <cellStyle name="Bilješka 7 2 5 2" xfId="3417" xr:uid="{DBCF2504-FB80-4A4E-99EA-A20260A586A6}"/>
    <cellStyle name="Bilješka 7 2 6" xfId="2331" xr:uid="{57E9998C-2E0F-47B7-8CDA-E8425AE29A3A}"/>
    <cellStyle name="Bilješka 7 2 6 2" xfId="3383" xr:uid="{050679BD-ECBB-4B09-9EBF-BB606B26C5D5}"/>
    <cellStyle name="Bilješka 7 2 7" xfId="2839" xr:uid="{C74ACF23-DF71-4E83-9DCA-9714781DA659}"/>
    <cellStyle name="Bilješka 7 2 7 2" xfId="3006" xr:uid="{39698668-EE27-4469-9958-B576DC7D5008}"/>
    <cellStyle name="Bilješka 7 2 8" xfId="3103" xr:uid="{E46E2A2B-8AC6-4A8B-ABF1-DE3E3B3F3D0F}"/>
    <cellStyle name="Bilješka 7 3" xfId="1950" xr:uid="{1FC31FFE-20F1-4D4F-A251-FC4A7D4B7AF6}"/>
    <cellStyle name="Bilješka 7 3 2" xfId="3523" xr:uid="{297DED49-4F77-4E51-A95A-E5B3A629827F}"/>
    <cellStyle name="Bilješka 7 4" xfId="2535" xr:uid="{4C9EECD0-F902-4E2D-AC42-203037BCE061}"/>
    <cellStyle name="Bilješka 7 4 2" xfId="3410" xr:uid="{E946F401-3E7F-44E7-93B2-C07ABC0957CD}"/>
    <cellStyle name="Bilješka 7 5" xfId="2436" xr:uid="{F3A3F3A5-AB57-469F-BBC0-CDD75DE282CA}"/>
    <cellStyle name="Bilješka 7 5 2" xfId="3030" xr:uid="{5540EC0A-7B6B-4B22-989F-F75610AD9409}"/>
    <cellStyle name="Bilješka 7 6" xfId="2550" xr:uid="{148F5D5E-2D16-481D-8405-609F711AEDBE}"/>
    <cellStyle name="Bilješka 7 6 2" xfId="3325" xr:uid="{4534AE99-A61C-46B9-9DFC-A1906E952504}"/>
    <cellStyle name="Bilješka 7 7" xfId="2387" xr:uid="{FBB99CB6-D576-4BA0-AF95-0A2DAD6B072B}"/>
    <cellStyle name="Bilješka 7 7 2" xfId="3660" xr:uid="{A568F651-0FD7-414E-8F08-251D58993DC3}"/>
    <cellStyle name="Bilješka 7 8" xfId="2901" xr:uid="{0FD11D8B-4238-4BF7-A12C-7ED367056765}"/>
    <cellStyle name="Bilješka 7 8 2" xfId="2961" xr:uid="{B9E6FA3F-4DF9-405B-A53C-DC055368563E}"/>
    <cellStyle name="Bilješka 7 9" xfId="3138" xr:uid="{F44CEAD2-67B4-4A98-BAF1-FF0128C07FCC}"/>
    <cellStyle name="Bilješka 8" xfId="1784" xr:uid="{820F6C77-DB0D-44F1-9E5C-355F870A197B}"/>
    <cellStyle name="Bilješka 8 2" xfId="2029" xr:uid="{1994F5C5-F603-442D-90CC-824E27C11B97}"/>
    <cellStyle name="Bilješka 8 2 2" xfId="2178" xr:uid="{BDEAF0D2-64C7-4F4E-9192-2369816255E4}"/>
    <cellStyle name="Bilješka 8 2 2 2" xfId="3646" xr:uid="{09564DAF-D35F-46F1-9363-2997B3A28CD2}"/>
    <cellStyle name="Bilješka 8 2 3" xfId="2277" xr:uid="{1FC26EAA-C594-4E78-84FA-C60B51727940}"/>
    <cellStyle name="Bilješka 8 2 3 2" xfId="3378" xr:uid="{D6BCC442-CBEC-4159-95BF-40A7B6260EC7}"/>
    <cellStyle name="Bilješka 8 2 4" xfId="2453" xr:uid="{C146FE41-1D48-44B6-9529-C86EF9F60D61}"/>
    <cellStyle name="Bilješka 8 2 4 2" xfId="3768" xr:uid="{DCF94309-7D86-4411-88F0-77D4DF366B68}"/>
    <cellStyle name="Bilješka 8 2 5" xfId="2365" xr:uid="{3219FEEC-8736-4AA5-AC13-294EC3B315DD}"/>
    <cellStyle name="Bilješka 8 2 5 2" xfId="3779" xr:uid="{F82C5500-8D06-4666-9606-CA666090D37A}"/>
    <cellStyle name="Bilješka 8 2 6" xfId="2406" xr:uid="{6E0EE145-B179-4810-B9DA-B7D39241BA21}"/>
    <cellStyle name="Bilješka 8 2 6 2" xfId="3343" xr:uid="{197A1AD1-3F31-4194-A864-A8EE66F61016}"/>
    <cellStyle name="Bilješka 8 2 7" xfId="2841" xr:uid="{399EC92C-C06E-41F5-AB36-C524BDF85D05}"/>
    <cellStyle name="Bilješka 8 2 7 2" xfId="2945" xr:uid="{E2F92CF2-353F-4E25-8094-866E53706CF9}"/>
    <cellStyle name="Bilješka 8 2 8" xfId="3107" xr:uid="{1CEDCAFC-F708-4DCC-B0E0-775ECE0683FF}"/>
    <cellStyle name="Bilješka 8 3" xfId="1949" xr:uid="{29386B3F-ED3D-464F-87A1-757F35C138AB}"/>
    <cellStyle name="Bilješka 8 3 2" xfId="3698" xr:uid="{E4BDC187-4D03-45B7-A368-B99F97306385}"/>
    <cellStyle name="Bilješka 8 4" xfId="2469" xr:uid="{A7274B89-B018-46B5-8D8E-9A176003D9E8}"/>
    <cellStyle name="Bilješka 8 4 2" xfId="3645" xr:uid="{535C181C-8863-4ABC-A944-0D40C47271DF}"/>
    <cellStyle name="Bilješka 8 5" xfId="2442" xr:uid="{71450EF5-9B5A-4EC3-8529-45444EC98C8F}"/>
    <cellStyle name="Bilješka 8 5 2" xfId="3686" xr:uid="{10EF777A-27A4-42DA-97C0-F87310919841}"/>
    <cellStyle name="Bilješka 8 6" xfId="2377" xr:uid="{2957EA95-CA28-42E2-B579-7BF8F6BA1F16}"/>
    <cellStyle name="Bilješka 8 6 2" xfId="3413" xr:uid="{6DB5FA70-C21E-4DC8-820E-5467DFF2B7D2}"/>
    <cellStyle name="Bilješka 8 7" xfId="2394" xr:uid="{E846F748-0AE0-4249-82C0-48071F22A027}"/>
    <cellStyle name="Bilješka 8 7 2" xfId="3040" xr:uid="{761FEB43-0C33-45F8-8A58-A1B78FFBC6A6}"/>
    <cellStyle name="Bilješka 8 8" xfId="2853" xr:uid="{5579F63B-5BC8-4120-A998-331D367603FF}"/>
    <cellStyle name="Bilješka 8 8 2" xfId="2994" xr:uid="{67CF814A-2B26-4F60-95D8-E7FBF72DF31D}"/>
    <cellStyle name="Bilješka 8 9" xfId="3548" xr:uid="{5D867F17-2BCF-47A4-8EC9-47AE2ADBF284}"/>
    <cellStyle name="Bilješka 9" xfId="1829" xr:uid="{0F06E753-0891-4E69-98C4-C2BCB6809D13}"/>
    <cellStyle name="Bilješka 9 2" xfId="2026" xr:uid="{3BE611B6-FA0F-4CA1-8D25-3EBC4DE7BDC9}"/>
    <cellStyle name="Bilješka 9 2 2" xfId="2175" xr:uid="{5A034120-F47C-4551-8953-CFDCB3782DD9}"/>
    <cellStyle name="Bilješka 9 2 2 2" xfId="3368" xr:uid="{7171133C-83E8-4189-9620-EA5F832EC7C9}"/>
    <cellStyle name="Bilješka 9 2 3" xfId="2280" xr:uid="{DBC87396-CF1D-4759-B32A-2D92B8F16E0C}"/>
    <cellStyle name="Bilješka 9 2 3 2" xfId="3421" xr:uid="{7539AACA-CB6E-4AEA-87D7-D33D23C6F010}"/>
    <cellStyle name="Bilješka 9 2 4" xfId="2610" xr:uid="{BF55E688-9A71-47FF-92C2-5F686E9FCFAA}"/>
    <cellStyle name="Bilješka 9 2 4 2" xfId="3533" xr:uid="{7053F193-43AD-472B-9369-8E4690951B5E}"/>
    <cellStyle name="Bilješka 9 2 5" xfId="2368" xr:uid="{CA49B730-B590-41E7-BD16-6FC727729BB0}"/>
    <cellStyle name="Bilješka 9 2 5 2" xfId="3638" xr:uid="{9B79F212-FE9C-461C-8465-560E486E3EEE}"/>
    <cellStyle name="Bilješka 9 2 6" xfId="2403" xr:uid="{E74568A3-62CA-472D-91D3-B67BA5258492}"/>
    <cellStyle name="Bilješka 9 2 6 2" xfId="3220" xr:uid="{159C3E58-19B1-4A52-AA4A-39F9797E81ED}"/>
    <cellStyle name="Bilješka 9 2 7" xfId="2843" xr:uid="{A4D3F90A-2D2F-4D7C-940F-77C49EDF27B8}"/>
    <cellStyle name="Bilješka 9 2 7 2" xfId="3003" xr:uid="{F2D5BCE6-A9FF-4296-B9DA-F13CAAF60DC5}"/>
    <cellStyle name="Bilješka 9 2 8" xfId="3110" xr:uid="{569EA233-F802-4A34-B05D-A3F9D1067240}"/>
    <cellStyle name="Bilješka 9 3" xfId="1945" xr:uid="{CF499F25-B7EF-488E-B329-CD18A3E1BD49}"/>
    <cellStyle name="Bilješka 9 3 2" xfId="3561" xr:uid="{0C4A803B-79EC-4195-B20E-CF00A3F1C838}"/>
    <cellStyle name="Bilješka 9 4" xfId="2301" xr:uid="{B0BA532E-7EF4-46BD-81BC-61B9F5F9B693}"/>
    <cellStyle name="Bilješka 9 4 2" xfId="3741" xr:uid="{854CECC9-990D-4E4D-8A7E-676767691B3F}"/>
    <cellStyle name="Bilješka 9 5" xfId="2620" xr:uid="{B8C25AB7-8EF5-4AA0-981F-34A7FDF3FE74}"/>
    <cellStyle name="Bilješka 9 5 2" xfId="3214" xr:uid="{FA4CAAE1-39FA-444B-B5DA-CFB730683349}"/>
    <cellStyle name="Bilješka 9 6" xfId="2335" xr:uid="{6C3EB27E-24FD-45B8-B2A1-66918AE07E51}"/>
    <cellStyle name="Bilješka 9 6 2" xfId="3284" xr:uid="{C0FAEE3D-9E9E-40DC-BBEA-13D1F1AAEA2A}"/>
    <cellStyle name="Bilješka 9 7" xfId="2433" xr:uid="{86E654E6-3E9B-4E08-A4F3-39C617E1EEA9}"/>
    <cellStyle name="Bilješka 9 7 2" xfId="3493" xr:uid="{433383C5-44B8-4DDD-8E90-D13C559FD3F0}"/>
    <cellStyle name="Bilješka 9 8" xfId="2851" xr:uid="{3C58803D-DDD9-448C-819A-4A04C15C6934}"/>
    <cellStyle name="Bilješka 9 8 2" xfId="2944" xr:uid="{7BD0E474-B484-47CC-A617-BA818AB5CC84}"/>
    <cellStyle name="Bilješka 9 9" xfId="3800" xr:uid="{B2EA3704-0E32-45B3-977D-465F069BC080}"/>
    <cellStyle name="Bold" xfId="2095" xr:uid="{ABA41A13-F2DC-4AF6-9F31-5925C8DFF2D4}"/>
    <cellStyle name="br." xfId="2096" xr:uid="{6EA4CA7A-C92F-4726-9CDD-601D7F453048}"/>
    <cellStyle name="Calcolo" xfId="3237" xr:uid="{8B8A91D8-4FD6-4C35-8656-314C2AB8412E}"/>
    <cellStyle name="Calcul" xfId="269" xr:uid="{A625BB6D-3CAF-4722-8F13-DBB077AED2EF}"/>
    <cellStyle name="Calcul 2" xfId="2056" xr:uid="{FBE1F2FD-61F0-4042-86F4-8636F95BF9C3}"/>
    <cellStyle name="Calcul 2 2" xfId="2205" xr:uid="{A189CA6B-31B8-43B5-9397-451A7885D584}"/>
    <cellStyle name="Calcul 2 2 2" xfId="3340" xr:uid="{A92823BA-57D4-4F10-B1BB-FE9B23B6C67F}"/>
    <cellStyle name="Calcul 2 3" xfId="2252" xr:uid="{E7D8A988-05BC-4333-8BFE-6A6EB016F968}"/>
    <cellStyle name="Calcul 2 3 2" xfId="3671" xr:uid="{D4FACA8A-77C3-4045-AD68-4D74032FEDC6}"/>
    <cellStyle name="Calcul 2 4" xfId="2562" xr:uid="{07467462-EF53-4098-8375-37E20C022095}"/>
    <cellStyle name="Calcul 2 4 2" xfId="3465" xr:uid="{2645C6AD-B4BB-4E56-BD6F-38CECD28B13E}"/>
    <cellStyle name="Calcul 2 5" xfId="2308" xr:uid="{469CE173-367F-4ED2-A0A5-AE66CAE29A18}"/>
    <cellStyle name="Calcul 2 5 2" xfId="3318" xr:uid="{2C238002-85AB-49D5-B709-57D5866FB4EA}"/>
    <cellStyle name="Calcul 2 6" xfId="2443" xr:uid="{83048D33-6884-418C-A67F-E3FB2FC39A23}"/>
    <cellStyle name="Calcul 2 6 2" xfId="3514" xr:uid="{F016950E-7D28-4B49-8BAC-C42F4B582512}"/>
    <cellStyle name="Calcul 2 7" xfId="2820" xr:uid="{FDDADC81-D6A8-497A-8DA1-62FC2C8BC6F2}"/>
    <cellStyle name="Calcul 2 7 2" xfId="3021" xr:uid="{325C3F14-72F1-404D-9FEB-939827046D15}"/>
    <cellStyle name="Calcul 2 8" xfId="3080" xr:uid="{1447185C-0CD2-40D2-9449-1E852EB1AD7B}"/>
    <cellStyle name="Calcul 3" xfId="1975" xr:uid="{C3091489-1504-4821-97BD-1EC6237D69C5}"/>
    <cellStyle name="Calcul 3 2" xfId="3568" xr:uid="{C4FFDA60-1885-4AA1-A635-1F519F92964D}"/>
    <cellStyle name="Calcul 4" xfId="2439" xr:uid="{4E6B978A-6737-4FC3-9BB1-AB8215ACEE8B}"/>
    <cellStyle name="Calcul 4 2" xfId="3767" xr:uid="{4AA731CD-A683-4069-BA8B-A5AEB3006055}"/>
    <cellStyle name="Calcul 5" xfId="2482" xr:uid="{3735BFC7-FE1C-430B-9D6C-E66387158B49}"/>
    <cellStyle name="Calcul 5 2" xfId="3655" xr:uid="{53EAF338-5209-4387-BC34-9CDEA67C476E}"/>
    <cellStyle name="Calcul 6" xfId="2339" xr:uid="{F0072C3C-6220-4424-8007-20DB6D3E5290}"/>
    <cellStyle name="Calcul 6 2" xfId="3603" xr:uid="{2680185F-4DF6-4047-A161-CB39F6B146DF}"/>
    <cellStyle name="Calcul 7" xfId="2321" xr:uid="{A30B243E-DEB4-4B6E-9A14-89A166922892}"/>
    <cellStyle name="Calcul 7 2" xfId="3628" xr:uid="{60A4E556-651D-4E7D-8A55-53560486928C}"/>
    <cellStyle name="Calcul 8" xfId="2875" xr:uid="{47B0ED2A-57FA-460F-B063-2AFF88889475}"/>
    <cellStyle name="Calcul 8 2" xfId="2975" xr:uid="{787440B8-CDB0-4974-99A2-F2A6D5342904}"/>
    <cellStyle name="Calcul 9" xfId="3202" xr:uid="{0E4D2339-8F60-4413-89F2-DA09919E1C44}"/>
    <cellStyle name="Calculation" xfId="14" builtinId="22" customBuiltin="1"/>
    <cellStyle name="Calculation 2" xfId="3121" xr:uid="{61137573-D2D7-4878-BE46-B32AB408A475}"/>
    <cellStyle name="Calculation 2 2" xfId="3147" xr:uid="{82B360F3-46BC-4EE0-B574-C2954007D905}"/>
    <cellStyle name="Cella collegata" xfId="3029" xr:uid="{E5439590-D003-4221-BF8A-BE104591348E}"/>
    <cellStyle name="Cella da controllare" xfId="3120" xr:uid="{42ACA4FF-2C51-4B3D-901E-79A23BD9D020}"/>
    <cellStyle name="Cellule liée" xfId="270" xr:uid="{70F8E531-8616-4B7A-A162-ABE8725F9553}"/>
    <cellStyle name="Check Cell" xfId="16" builtinId="23" customBuiltin="1"/>
    <cellStyle name="Check Cell 2" xfId="3688" xr:uid="{0B7C0BE6-B56B-4E6C-A278-939A27829666}"/>
    <cellStyle name="Check Cell 2 2" xfId="3847" xr:uid="{F3F1D2B8-4733-4C4D-9A1B-1E555F0063F8}"/>
    <cellStyle name="cijene i kolicine" xfId="2097" xr:uid="{D26173DF-BE34-4BA7-B0A1-ADEA737EB2A7}"/>
    <cellStyle name="Colore 1" xfId="3028" xr:uid="{3178EAAE-CC40-40E3-ADE2-65C408AAB26E}"/>
    <cellStyle name="Colore 2" xfId="3119" xr:uid="{4A034BE6-83C9-4712-859F-01B9808E1EB2}"/>
    <cellStyle name="Colore 3" xfId="3175" xr:uid="{C25AE7C7-874E-41A5-8F1D-9DAC2B93B9D1}"/>
    <cellStyle name="Colore 4" xfId="3363" xr:uid="{3F1D1423-8D5E-429C-BA62-CB6DC561CA0C}"/>
    <cellStyle name="Colore 5" xfId="3062" xr:uid="{795FBFCB-FEA0-4985-9EEE-28E81FFDC394}"/>
    <cellStyle name="Colore 6" xfId="3499" xr:uid="{F9C720E7-0B92-4059-B717-38D33771F2BD}"/>
    <cellStyle name="ColStyle1" xfId="271" xr:uid="{B2648A9B-2D15-468F-8DAE-55A9C8C1E95D}"/>
    <cellStyle name="ColStyle2" xfId="2936" xr:uid="{C105B61F-5622-4C57-9B9D-C0F75F107B6C}"/>
    <cellStyle name="ColStyle4" xfId="272" xr:uid="{C43AF1C7-76C7-4473-AE80-CF46B47D3970}"/>
    <cellStyle name="Comma" xfId="1" builtinId="3"/>
    <cellStyle name="Comma 10" xfId="1380" xr:uid="{66DB7BC7-0F8A-43C4-9746-2BA023436E7A}"/>
    <cellStyle name="Comma 10 2" xfId="1381" xr:uid="{6B051FA6-3D17-4FB2-B9BF-22D43281ED41}"/>
    <cellStyle name="Comma 11" xfId="1382" xr:uid="{715922CD-4417-4DB5-949E-0C3B45C9CF40}"/>
    <cellStyle name="Comma 2" xfId="5" xr:uid="{00000000-0005-0000-0000-000001000000}"/>
    <cellStyle name="Comma 2 10" xfId="1678" xr:uid="{182D72F1-728B-4EA4-B097-BE37E36684F7}"/>
    <cellStyle name="Comma 2 11" xfId="1729" xr:uid="{4BE9C581-A6B9-407F-B9EC-4A762490805F}"/>
    <cellStyle name="Comma 2 12" xfId="1776" xr:uid="{59DE4666-AF2D-43F7-B4BF-9701A4921972}"/>
    <cellStyle name="Comma 2 13" xfId="1821" xr:uid="{7EAF3A1D-D184-4BEB-95A9-AB582B291A65}"/>
    <cellStyle name="Comma 2 14" xfId="1860" xr:uid="{3E75B515-41EF-40F7-88CC-A09844F51297}"/>
    <cellStyle name="Comma 2 15" xfId="2098" xr:uid="{DB6A64EB-94A7-4CDA-B251-D5BE412D8598}"/>
    <cellStyle name="Comma 2 16" xfId="273" xr:uid="{D85A2C89-363C-43C8-9BCD-647170D3D443}"/>
    <cellStyle name="Comma 2 2" xfId="274" xr:uid="{CF30411B-F96D-47EB-B87D-B0B10EABED1E}"/>
    <cellStyle name="Comma 2 2 2" xfId="1385" xr:uid="{E877AD2F-0A6A-47A4-9165-2404D5EE70FC}"/>
    <cellStyle name="Comma 2 2 2 2" xfId="3869" xr:uid="{4D4F13B7-2133-4A46-9CF0-812E30DD1080}"/>
    <cellStyle name="Comma 2 2 3" xfId="1386" xr:uid="{094AA019-2845-4738-BECA-22C01E4EC31A}"/>
    <cellStyle name="Comma 2 2 3 2" xfId="1387" xr:uid="{692ED617-2858-47E0-B31F-AFBD1B9F4833}"/>
    <cellStyle name="Comma 2 2 4" xfId="1388" xr:uid="{3BF32736-194C-43E8-8E86-CB71A886FBC0}"/>
    <cellStyle name="Comma 2 2 4 2" xfId="1389" xr:uid="{4FC55E2A-0B92-48F9-957A-CC8951F4C768}"/>
    <cellStyle name="Comma 2 2 5" xfId="3197" xr:uid="{346C7A4C-8181-411E-A729-25D0F2A43C26}"/>
    <cellStyle name="Comma 2 3" xfId="275" xr:uid="{7E17535E-4B04-46C6-A918-557D6FA78866}"/>
    <cellStyle name="Comma 2 3 2" xfId="276" xr:uid="{B6E7D54C-9C7E-43AE-9C4D-CEC81983E596}"/>
    <cellStyle name="Comma 2 4" xfId="277" xr:uid="{937AEC17-9CE2-4E76-97DD-8C2A6E86881B}"/>
    <cellStyle name="Comma 2 4 2" xfId="278" xr:uid="{2C57D15B-FABD-4314-AB47-FC08C8D2F29B}"/>
    <cellStyle name="Comma 2 4 3" xfId="3025" xr:uid="{45C18F90-49AD-4C6B-AB9F-6C035879AF0D}"/>
    <cellStyle name="Comma 2 5" xfId="279" xr:uid="{03F0AFDD-B255-4A04-8ACA-CDD8BA4DA39E}"/>
    <cellStyle name="Comma 2 6" xfId="280" xr:uid="{754E168B-06FB-48AA-A391-0F8339727CE6}"/>
    <cellStyle name="Comma 2 7" xfId="1383" xr:uid="{E30A9862-2450-4CAA-9CC8-392685900FBA}"/>
    <cellStyle name="Comma 2 8" xfId="1429" xr:uid="{3C0810BB-CD46-4721-87C0-EA29D837FF32}"/>
    <cellStyle name="Comma 2 9" xfId="1623" xr:uid="{70924A25-51C4-49EF-BC05-AB8027F0C04F}"/>
    <cellStyle name="Comma 3" xfId="1390" xr:uid="{2222F18B-2291-4BDD-9789-2A12724648BD}"/>
    <cellStyle name="Comma 3 2" xfId="2059" xr:uid="{C56BDE99-7B0A-4373-878E-B536183A0CF9}"/>
    <cellStyle name="Comma 3 2 2" xfId="2583" xr:uid="{499203F6-3012-44C9-B698-CDAC680CED5A}"/>
    <cellStyle name="Comma 3 2 3" xfId="2786" xr:uid="{030055BE-A802-4617-AF1D-F3D5213C4DFF}"/>
    <cellStyle name="Comma 3 2 4" xfId="2912" xr:uid="{6324EC0D-14CA-41E0-8241-E0F937809F23}"/>
    <cellStyle name="Comma 3 2 5" xfId="3397" xr:uid="{0489AE07-FA20-4828-A34B-5F711FEE1828}"/>
    <cellStyle name="Comma 3 3" xfId="1980" xr:uid="{83BF1046-31CA-490A-9F4A-4262B84ABEDE}"/>
    <cellStyle name="Comma 3 3 2" xfId="3061" xr:uid="{BEAE1A86-72A2-4B3F-8486-346C972E9C9C}"/>
    <cellStyle name="Comma 3 4" xfId="3125" xr:uid="{A8E98A91-0A86-4B14-9A55-1E99685DDCEF}"/>
    <cellStyle name="Comma 4" xfId="2141" xr:uid="{869AE2EF-1D0C-4170-B71B-53BFB4D01ABD}"/>
    <cellStyle name="Comma 4 2" xfId="2614" xr:uid="{65A001C3-F2B4-441F-925D-EE94092663AB}"/>
    <cellStyle name="Comma 4 2 2" xfId="3697" xr:uid="{79321ABB-B65C-459E-A62D-5D80A0D97C18}"/>
    <cellStyle name="Comma 4 2 3" xfId="3118" xr:uid="{1F1AA121-4E63-4C9C-B5CE-2422B8C6CF60}"/>
    <cellStyle name="Comma 4 3" xfId="2932" xr:uid="{B45B2DAC-45D7-40A7-A8D9-24436BA861BE}"/>
    <cellStyle name="Comma 4 3 2" xfId="3060" xr:uid="{009FDE16-528A-4569-984D-D34B825A2BE7}"/>
    <cellStyle name="Comma 4 4" xfId="3262" xr:uid="{7EFA86B7-1F79-4462-84C2-51F83AE9E73B}"/>
    <cellStyle name="Comma 4 5" xfId="3200" xr:uid="{9CBA5E4E-5894-4898-965D-0943BCAE0487}"/>
    <cellStyle name="Comma 5" xfId="1935" xr:uid="{BE3C33E5-9BE1-4048-BF44-099A3B53B3B6}"/>
    <cellStyle name="Comma 5 10" xfId="1391" xr:uid="{0F073B4F-756B-46BC-8F7D-A8AF1F33327D}"/>
    <cellStyle name="Comma 5 2" xfId="3248" xr:uid="{4165F23E-2B8C-41A4-A2AC-E056B742DF2C}"/>
    <cellStyle name="Comma 5 2 2" xfId="3117" xr:uid="{ED064BD2-BDA4-49B0-8D49-191ED13CB768}"/>
    <cellStyle name="Comma 5 2 3" xfId="3059" xr:uid="{3227197E-FCFE-4DAB-8902-0141231991E6}"/>
    <cellStyle name="Comma 5 3" xfId="1392" xr:uid="{A86C421F-B632-4809-9A8F-87F17842E960}"/>
    <cellStyle name="Comma 5 3 2" xfId="3450" xr:uid="{4FE3F88A-6003-41F5-9061-9C3569BAE0B2}"/>
    <cellStyle name="Comma 5 4" xfId="3208" xr:uid="{F6521BB5-0482-42B2-952E-B52C63598F3C}"/>
    <cellStyle name="Comma 5 5" xfId="3272" xr:uid="{EF996B49-E1FD-472A-8370-7AC3AB0E48F3}"/>
    <cellStyle name="Comma 5 6" xfId="3330" xr:uid="{0AB68FC4-8276-47A7-99D0-23CD48BD7C97}"/>
    <cellStyle name="Comma 6" xfId="3442" xr:uid="{DAA99F54-67D6-4C48-AB8B-4402C393EE43}"/>
    <cellStyle name="Commentaire" xfId="281" xr:uid="{28AD5D66-E916-45A9-BA0D-ED6529FAE722}"/>
    <cellStyle name="Commentaire 2" xfId="2055" xr:uid="{56B5B112-B0A2-4F4A-8BF5-62C75473DC7E}"/>
    <cellStyle name="Commentaire 2 2" xfId="2204" xr:uid="{3A068541-D0A7-4FDC-B042-FF5457FCF0E0}"/>
    <cellStyle name="Commentaire 2 2 2" xfId="3045" xr:uid="{66A1DEB8-8FB9-4DC4-B77B-4778377805C5}"/>
    <cellStyle name="Commentaire 2 3" xfId="2230" xr:uid="{12F66415-59A3-4BC1-9B40-22A8894EFD85}"/>
    <cellStyle name="Commentaire 2 3 2" xfId="3716" xr:uid="{39E87731-2097-4D6C-A0B0-07DF2145AAEE}"/>
    <cellStyle name="Commentaire 2 4" xfId="2556" xr:uid="{03AA171D-723B-42C7-933E-1096CA7328E1}"/>
    <cellStyle name="Commentaire 2 4 2" xfId="3360" xr:uid="{155324D3-EA43-4D7A-A586-135B9B7C9FF6}"/>
    <cellStyle name="Commentaire 2 5" xfId="2316" xr:uid="{44B3E8C2-54C7-4BFC-8B41-7134A8DAE8E6}"/>
    <cellStyle name="Commentaire 2 5 2" xfId="3430" xr:uid="{0177C5B5-AE84-4D18-B512-D11FDC36D012}"/>
    <cellStyle name="Commentaire 2 6" xfId="2346" xr:uid="{05AD101A-1B05-4133-A8B5-30EAF0B3E0FE}"/>
    <cellStyle name="Commentaire 2 6 2" xfId="3732" xr:uid="{085FACB4-E9C1-447F-940E-99011E0E0361}"/>
    <cellStyle name="Commentaire 2 7" xfId="2831" xr:uid="{7C182D89-03D5-47E5-91B5-E8575AB3E7F1}"/>
    <cellStyle name="Commentaire 2 7 2" xfId="2946" xr:uid="{F4823942-A181-4D9F-8F6B-36DA0038A5B6}"/>
    <cellStyle name="Commentaire 2 8" xfId="3081" xr:uid="{FB1E9276-DA42-4A24-9473-8AEB5370725A}"/>
    <cellStyle name="Commentaire 3" xfId="1974" xr:uid="{EC6FFC55-8CAA-47DA-A2D0-5D59A853E7DF}"/>
    <cellStyle name="Commentaire 3 2" xfId="3356" xr:uid="{3A596C2C-B961-4649-8B9C-BE7DAFF18E1C}"/>
    <cellStyle name="Commentaire 4" xfId="2437" xr:uid="{4290E5C7-2302-4747-ABC8-C5FE8D56C735}"/>
    <cellStyle name="Commentaire 4 2" xfId="3444" xr:uid="{C81662AB-35B1-4B3B-B56E-656F6B56E2ED}"/>
    <cellStyle name="Commentaire 5" xfId="2542" xr:uid="{71FE905D-D6E6-4EAE-A74F-A400FC63E153}"/>
    <cellStyle name="Commentaire 5 2" xfId="3353" xr:uid="{894D4B54-CB03-4149-B7C4-4CC0AEC2C152}"/>
    <cellStyle name="Commentaire 6" xfId="2288" xr:uid="{8BBB75A0-7E77-4E9D-B659-A21EE5B0068D}"/>
    <cellStyle name="Commentaire 6 2" xfId="3676" xr:uid="{0A36060A-6C8F-473E-AE6E-FF65B2B698A3}"/>
    <cellStyle name="Commentaire 7" xfId="2434" xr:uid="{43BDA6B7-AA6C-481F-AD01-D564ACC98C8A}"/>
    <cellStyle name="Commentaire 7 2" xfId="3473" xr:uid="{89B6855B-1A00-4EFF-B58C-678F13567B06}"/>
    <cellStyle name="Commentaire 8" xfId="2874" xr:uid="{A38BB547-F8E9-4EC1-95F7-8B21BE87F353}"/>
    <cellStyle name="Commentaire 8 2" xfId="2976" xr:uid="{6851D4B3-308A-4F87-A634-DA47A1CFBAAF}"/>
    <cellStyle name="Commentaire 9" xfId="3201" xr:uid="{08F0873E-6C7B-4192-8FFE-78C050CAA56B}"/>
    <cellStyle name="Currency 2" xfId="282" xr:uid="{0DF4FCB5-FCBF-45E3-8B70-091EFA743FB2}"/>
    <cellStyle name="Currency 2 10" xfId="3348" xr:uid="{543F212F-0C30-4846-BA04-4F4EE4F1A3F3}"/>
    <cellStyle name="Currency 2 2" xfId="1393" xr:uid="{107B5753-95D1-44FA-B3BA-A0E65CC1619B}"/>
    <cellStyle name="Currency 2 2 10" xfId="2060" xr:uid="{DBEDAF49-1DEB-447C-BFD8-A56FBD937D5F}"/>
    <cellStyle name="Currency 2 2 10 2" xfId="2584" xr:uid="{97D9B182-ABF0-4103-8716-A7002994F893}"/>
    <cellStyle name="Currency 2 2 10 3" xfId="2913" xr:uid="{4FEAB326-7764-48B2-9D28-8A6C647BCE13}"/>
    <cellStyle name="Currency 2 2 11" xfId="1981" xr:uid="{BCF3EE5D-0045-4497-8000-3B48E83852AB}"/>
    <cellStyle name="Currency 2 2 12" xfId="2471" xr:uid="{F24D6963-4BFA-4B94-A1EC-953C9CE241E9}"/>
    <cellStyle name="Currency 2 2 13" xfId="2678" xr:uid="{E5B33594-EA59-4130-8E53-B0E52ACEC4BD}"/>
    <cellStyle name="Currency 2 2 14" xfId="2801" xr:uid="{2D959A86-CF59-431E-B6FC-E1FD77DA2B1E}"/>
    <cellStyle name="Currency 2 2 15" xfId="2878" xr:uid="{2B73DF04-AAD0-4D16-87D8-6AF5EFD00232}"/>
    <cellStyle name="Currency 2 2 16" xfId="3308" xr:uid="{2F24BE55-7603-4205-B482-3D31B3F0E0F8}"/>
    <cellStyle name="Currency 2 2 2" xfId="1394" xr:uid="{8EA4A5C1-FB6C-49B7-8481-2F7C5BEE7FE2}"/>
    <cellStyle name="Currency 2 2 2 2" xfId="2061" xr:uid="{546754F6-C35F-430F-B9BA-B595A7DA3083}"/>
    <cellStyle name="Currency 2 2 2 2 2" xfId="2585" xr:uid="{587F6C8D-131A-4159-936C-FC888C955683}"/>
    <cellStyle name="Currency 2 2 2 2 3" xfId="2914" xr:uid="{CEA56CAC-1D5A-43B8-AF4F-41901BE4A37C}"/>
    <cellStyle name="Currency 2 2 2 3" xfId="1982" xr:uid="{075D3C92-0F91-42B1-B8FF-7E568FAC770D}"/>
    <cellStyle name="Currency 2 2 2 4" xfId="2472" xr:uid="{6719B093-B95D-4C87-B4CC-7C3D0900255C}"/>
    <cellStyle name="Currency 2 2 2 5" xfId="2679" xr:uid="{1F3BA92F-17B8-4792-B032-9B03170EC654}"/>
    <cellStyle name="Currency 2 2 2 6" xfId="2802" xr:uid="{06BA43F7-85F7-4592-A320-9E835D484691}"/>
    <cellStyle name="Currency 2 2 2 7" xfId="2879" xr:uid="{79A52608-4B76-4526-9920-8F6C01D394CA}"/>
    <cellStyle name="Currency 2 2 3" xfId="1384" xr:uid="{A373607C-8425-4A1F-8A39-EFAD756E048A}"/>
    <cellStyle name="Currency 2 2 3 2" xfId="2058" xr:uid="{9EFCBCBF-415E-48EA-B33A-35BCBC77A2C0}"/>
    <cellStyle name="Currency 2 2 3 2 2" xfId="2582" xr:uid="{BBD1C0CB-3428-4831-998D-3633B64FACD8}"/>
    <cellStyle name="Currency 2 2 3 2 3" xfId="2911" xr:uid="{32173B15-20C2-48D6-848D-3237EEBCFC6E}"/>
    <cellStyle name="Currency 2 2 3 3" xfId="1979" xr:uid="{F12D1242-A7BB-4EB0-8875-5EFEA2D24D3B}"/>
    <cellStyle name="Currency 2 2 3 4" xfId="2470" xr:uid="{8105E717-21CD-42BB-BC6F-7E72DF17F6E4}"/>
    <cellStyle name="Currency 2 2 3 5" xfId="2677" xr:uid="{C6124459-2B08-4863-A35A-B8D1A15A250E}"/>
    <cellStyle name="Currency 2 2 3 6" xfId="2800" xr:uid="{75767073-5B91-4AFC-A576-531C9B951AA1}"/>
    <cellStyle name="Currency 2 2 3 7" xfId="2877" xr:uid="{B71C064A-CC82-4893-8003-AF4CD36C1D06}"/>
    <cellStyle name="Currency 2 2 4" xfId="1597" xr:uid="{AE027E17-2BA3-436A-AB3E-B4C68400E3F0}"/>
    <cellStyle name="Currency 2 2 4 2" xfId="2070" xr:uid="{A84072F8-C2D9-46CF-8069-03C0BD4E4F44}"/>
    <cellStyle name="Currency 2 2 4 2 2" xfId="2592" xr:uid="{5B603E2D-CCED-4AB7-AEB6-4F41E89944D3}"/>
    <cellStyle name="Currency 2 2 4 2 3" xfId="2919" xr:uid="{E5C0855D-5BD7-4159-8215-878E9299E743}"/>
    <cellStyle name="Currency 2 2 4 3" xfId="1991" xr:uid="{321248EE-6C93-42FB-8A88-0D903A45CEF6}"/>
    <cellStyle name="Currency 2 2 4 4" xfId="2514" xr:uid="{7C3791C9-2A36-421D-ADEF-15A76A08F571}"/>
    <cellStyle name="Currency 2 2 4 5" xfId="2684" xr:uid="{3ED22C58-A57B-4109-99F2-67B18A7BC1F1}"/>
    <cellStyle name="Currency 2 2 4 6" xfId="2807" xr:uid="{35889E8E-2C29-4944-9971-71B98964B19B}"/>
    <cellStyle name="Currency 2 2 4 7" xfId="2893" xr:uid="{0A4A6984-761D-4071-93F1-4BA36A454E1D}"/>
    <cellStyle name="Currency 2 2 5" xfId="1640" xr:uid="{6EAFA038-E3F3-4966-A312-4FB7CF5F48EB}"/>
    <cellStyle name="Currency 2 2 5 2" xfId="2072" xr:uid="{5ECECF41-EB70-4568-849F-33599B57F84A}"/>
    <cellStyle name="Currency 2 2 5 2 2" xfId="2593" xr:uid="{80949065-4045-4AA9-A4CD-BF3303099F29}"/>
    <cellStyle name="Currency 2 2 5 2 3" xfId="2920" xr:uid="{AA6600DC-03E3-41CC-A31C-10C291E21871}"/>
    <cellStyle name="Currency 2 2 5 3" xfId="1993" xr:uid="{97EC4297-4C70-4D4E-9D7F-4EF39BDFF0C6}"/>
    <cellStyle name="Currency 2 2 5 4" xfId="2523" xr:uid="{CD3950C2-FC14-43D2-A259-2750F1C20FB4}"/>
    <cellStyle name="Currency 2 2 5 5" xfId="2685" xr:uid="{239CF719-0216-4072-A757-1CF2906725DD}"/>
    <cellStyle name="Currency 2 2 5 6" xfId="2808" xr:uid="{D95DDC4C-D3A5-4A56-BB94-EEF6E7C3F55D}"/>
    <cellStyle name="Currency 2 2 5 7" xfId="2894" xr:uid="{0AE8143C-72EA-43FC-AE4B-8DBC4701FD58}"/>
    <cellStyle name="Currency 2 2 6" xfId="1694" xr:uid="{FC224D72-C04F-45D1-9CC8-C0482E20DFBD}"/>
    <cellStyle name="Currency 2 2 6 2" xfId="2076" xr:uid="{39CFCCBF-3153-44AC-A623-7572AA99FD8C}"/>
    <cellStyle name="Currency 2 2 6 2 2" xfId="2596" xr:uid="{BC756FB2-3CEF-407F-9995-30CEF650558D}"/>
    <cellStyle name="Currency 2 2 6 2 3" xfId="2922" xr:uid="{CE00FCCF-3068-4ECC-ADD2-72A8FA1E851B}"/>
    <cellStyle name="Currency 2 2 6 3" xfId="1995" xr:uid="{DF281B96-8A0B-445D-B7A9-B3BCE3F69E4E}"/>
    <cellStyle name="Currency 2 2 6 4" xfId="2532" xr:uid="{23FAEA24-1A8E-4D55-9923-DA38C2598940}"/>
    <cellStyle name="Currency 2 2 6 5" xfId="2687" xr:uid="{52583982-065D-4A99-868F-52F7353B8BD9}"/>
    <cellStyle name="Currency 2 2 6 6" xfId="2810" xr:uid="{50E1B18D-BB15-4DB6-A210-B4C54FC579F8}"/>
    <cellStyle name="Currency 2 2 6 7" xfId="2897" xr:uid="{DD52BF2C-1D7B-4008-BAA2-BF83A4529DA6}"/>
    <cellStyle name="Currency 2 2 7" xfId="1744" xr:uid="{EC72483E-E4B6-456E-B101-19D3AD799C94}"/>
    <cellStyle name="Currency 2 2 7 2" xfId="2080" xr:uid="{311DEF6A-61BE-4E71-B070-9546D99F59E2}"/>
    <cellStyle name="Currency 2 2 7 2 2" xfId="2599" xr:uid="{FB8BEB33-DF97-431F-88FE-CE5F2813CB34}"/>
    <cellStyle name="Currency 2 2 7 2 3" xfId="2924" xr:uid="{69496358-2C1B-464E-AA0C-0BC018E37B64}"/>
    <cellStyle name="Currency 2 2 7 3" xfId="1997" xr:uid="{681ACDED-C148-4C1F-8074-E2731EF054D8}"/>
    <cellStyle name="Currency 2 2 7 4" xfId="2541" xr:uid="{B751B2D5-BFCD-463A-8042-70D316E48CBC}"/>
    <cellStyle name="Currency 2 2 7 5" xfId="2689" xr:uid="{8C7CC116-05D0-45B4-A2BF-A11C80AB67F0}"/>
    <cellStyle name="Currency 2 2 7 6" xfId="2812" xr:uid="{7C9CCCB3-E082-4045-B11C-2DA0A6CCB3E2}"/>
    <cellStyle name="Currency 2 2 7 7" xfId="2900" xr:uid="{634F05BE-5686-475F-B147-05ECB0B506E9}"/>
    <cellStyle name="Currency 2 2 8" xfId="1789" xr:uid="{697AC949-84B8-4BFF-87B1-B03A9F85C0F4}"/>
    <cellStyle name="Currency 2 2 8 2" xfId="2082" xr:uid="{96BEEB38-8FBE-4CE0-A0B2-B0F0DB84F486}"/>
    <cellStyle name="Currency 2 2 8 2 2" xfId="2601" xr:uid="{2AF24AAF-0AE9-49A4-B16C-ADD33AE387D6}"/>
    <cellStyle name="Currency 2 2 8 2 3" xfId="2926" xr:uid="{EC901F93-D787-47FF-A30D-4455AAEC33F2}"/>
    <cellStyle name="Currency 2 2 8 3" xfId="1999" xr:uid="{5B10A53E-E54F-435B-837E-9E94E4FB021C}"/>
    <cellStyle name="Currency 2 2 8 4" xfId="2549" xr:uid="{FEC284BD-0BCE-4FE8-B01D-513EE1A808BB}"/>
    <cellStyle name="Currency 2 2 8 5" xfId="2691" xr:uid="{95F9CADF-7F4E-4C3F-B4E8-E04FE00D58A9}"/>
    <cellStyle name="Currency 2 2 8 6" xfId="2814" xr:uid="{1AEA95E2-9511-4D1F-8C6F-28B00148A53F}"/>
    <cellStyle name="Currency 2 2 8 7" xfId="2903" xr:uid="{D1050F28-C263-4AF0-AB1D-A5367D70760F}"/>
    <cellStyle name="Currency 2 2 9" xfId="1834" xr:uid="{3F0A5BBA-9739-49D1-B5D7-35D8EA8EA875}"/>
    <cellStyle name="Currency 2 2 9 2" xfId="2084" xr:uid="{EDD653B9-4541-4876-8582-4D4C75DAFAB7}"/>
    <cellStyle name="Currency 2 2 9 2 2" xfId="2603" xr:uid="{5B864D5D-AF76-4938-9145-E9064009670F}"/>
    <cellStyle name="Currency 2 2 9 2 3" xfId="2928" xr:uid="{DCBE5120-598D-41FA-9239-9DFF613881E6}"/>
    <cellStyle name="Currency 2 2 9 3" xfId="2001" xr:uid="{9FEC4C5D-E14F-4983-AFBA-55763D6847DE}"/>
    <cellStyle name="Currency 2 2 9 4" xfId="2557" xr:uid="{603F6D32-60B9-41FF-9919-F6290E761CB9}"/>
    <cellStyle name="Currency 2 2 9 5" xfId="2693" xr:uid="{17A41BC2-AB8A-4E0F-A825-A62AC4A59185}"/>
    <cellStyle name="Currency 2 2 9 6" xfId="2816" xr:uid="{4DDB17E9-EAC1-47DB-A975-3C3A1CDD6060}"/>
    <cellStyle name="Currency 2 2 9 7" xfId="2906" xr:uid="{F8A7EA1C-7710-4CC8-A9F7-45DA58F58D4B}"/>
    <cellStyle name="Currency 2 3" xfId="1402" xr:uid="{3915580A-4418-4448-A0B3-E88AF2B996F2}"/>
    <cellStyle name="Currency 2 3 2" xfId="2064" xr:uid="{5684DCA1-D5B9-4E93-8277-69EC96BDDDE9}"/>
    <cellStyle name="Currency 2 3 2 2" xfId="2587" xr:uid="{02859F0C-408F-4F96-87F1-2738E8FBB3C1}"/>
    <cellStyle name="Currency 2 3 2 3" xfId="2916" xr:uid="{CCC6E560-9CA2-44A7-850A-11A520B389CB}"/>
    <cellStyle name="Currency 2 3 3" xfId="1984" xr:uid="{35421135-263D-4BC9-8129-59D4FD3E4139}"/>
    <cellStyle name="Currency 2 3 4" xfId="2476" xr:uid="{97BA8918-3AA7-49FD-A86B-7309022CB252}"/>
    <cellStyle name="Currency 2 3 5" xfId="2681" xr:uid="{8EF9083C-C65A-4C7B-8A39-05685126554A}"/>
    <cellStyle name="Currency 2 3 6" xfId="2804" xr:uid="{88ED91B4-4673-4615-9030-C138D943337A}"/>
    <cellStyle name="Currency 2 3 7" xfId="2881" xr:uid="{86F147A9-E4B4-4405-927F-5DD8B4494114}"/>
    <cellStyle name="Currency 2 4" xfId="1513" xr:uid="{8EB708ED-B68C-4325-B210-CF03EC95CBB5}"/>
    <cellStyle name="Currency 2 4 2" xfId="2066" xr:uid="{16645EC6-A6BC-4C07-8043-795DCC58CEF0}"/>
    <cellStyle name="Currency 2 4 2 2" xfId="2588" xr:uid="{F4F598D9-14DB-480D-B25E-0C539846139D}"/>
    <cellStyle name="Currency 2 4 2 3" xfId="2917" xr:uid="{532B5440-0601-49F4-8921-29540F869B90}"/>
    <cellStyle name="Currency 2 4 3" xfId="1988" xr:uid="{D7DBF588-621F-47EF-8D29-0C674A1BCD50}"/>
    <cellStyle name="Currency 2 4 4" xfId="2494" xr:uid="{E0C3EC43-3E3C-4A42-AD01-00AE2215D181}"/>
    <cellStyle name="Currency 2 4 5" xfId="2682" xr:uid="{CC88A33B-5E5B-43A7-95EE-6B9FDC16A9CC}"/>
    <cellStyle name="Currency 2 4 6" xfId="2805" xr:uid="{A9FD47BC-9098-49FD-B9CE-88998BB1F08A}"/>
    <cellStyle name="Currency 2 4 7" xfId="2885" xr:uid="{AB64A771-511E-4A8F-9B6D-C6476E228830}"/>
    <cellStyle name="Currency 2 5" xfId="1664" xr:uid="{86370A88-8737-408B-83E4-18528CAEC3A5}"/>
    <cellStyle name="Currency 2 5 2" xfId="2074" xr:uid="{4A6265A1-5666-466F-A310-FDAD7032BFA5}"/>
    <cellStyle name="Currency 2 5 2 2" xfId="2594" xr:uid="{BEE26592-17A5-4B6D-A3CD-2B384D0BE140}"/>
    <cellStyle name="Currency 2 5 2 3" xfId="2921" xr:uid="{1A112F19-0359-44C6-855D-C9D0A33D187D}"/>
    <cellStyle name="Currency 2 5 3" xfId="1994" xr:uid="{B3E89479-8C59-427E-BEB9-542AAC805BC2}"/>
    <cellStyle name="Currency 2 5 4" xfId="2526" xr:uid="{3289E02E-0A11-4946-8EC3-6C04F1184076}"/>
    <cellStyle name="Currency 2 5 5" xfId="2686" xr:uid="{FCB3A563-3723-4CE0-BC36-0C39407BE09B}"/>
    <cellStyle name="Currency 2 5 6" xfId="2809" xr:uid="{5D60779B-E971-4956-A27B-0EEE8EAB429D}"/>
    <cellStyle name="Currency 2 5 7" xfId="2895" xr:uid="{AD115594-6A8B-4870-A7BD-F78D62CC49A2}"/>
    <cellStyle name="Currency 2 6" xfId="1717" xr:uid="{4A2389DF-73D4-43A7-B66D-59E3D8B13C5A}"/>
    <cellStyle name="Currency 2 6 2" xfId="2078" xr:uid="{C8D096CA-CB45-4DA7-BC57-6FD592551C09}"/>
    <cellStyle name="Currency 2 6 2 2" xfId="2598" xr:uid="{2ED199E9-729B-436B-8DC3-84F51EB0E76F}"/>
    <cellStyle name="Currency 2 6 2 3" xfId="2923" xr:uid="{946104BF-C5F2-49EC-811A-F59614D74B80}"/>
    <cellStyle name="Currency 2 6 3" xfId="1996" xr:uid="{5CF400DE-34FE-42E4-BE03-D3124077D4F2}"/>
    <cellStyle name="Currency 2 6 4" xfId="2537" xr:uid="{2B1C0CD1-89A2-481F-9C04-574EBB9BBD3E}"/>
    <cellStyle name="Currency 2 6 5" xfId="2688" xr:uid="{1776EDCE-E736-41FB-B54C-0A552D115EF6}"/>
    <cellStyle name="Currency 2 6 6" xfId="2811" xr:uid="{E414D6AD-B935-4E84-B509-07BADE7ACD01}"/>
    <cellStyle name="Currency 2 6 7" xfId="2898" xr:uid="{D1BEE472-4D7F-4E1D-B35F-CD8FC2B2DCCA}"/>
    <cellStyle name="Currency 2 7" xfId="1765" xr:uid="{6AAE2C3C-E5DD-4375-AD1C-080A135D834D}"/>
    <cellStyle name="Currency 2 7 2" xfId="2081" xr:uid="{D551AAAB-C5E9-431A-97F1-523037F3E7FF}"/>
    <cellStyle name="Currency 2 7 2 2" xfId="2600" xr:uid="{2C73A024-6741-499C-9A78-D59A419B506D}"/>
    <cellStyle name="Currency 2 7 2 3" xfId="2925" xr:uid="{F592AB5C-A78E-49E6-BE36-E573CCAC4785}"/>
    <cellStyle name="Currency 2 7 3" xfId="1998" xr:uid="{D724A445-03E3-4502-BD90-432ED6E82D09}"/>
    <cellStyle name="Currency 2 7 4" xfId="2545" xr:uid="{24CD9559-59CA-4C42-A995-D1F13094A7A4}"/>
    <cellStyle name="Currency 2 7 5" xfId="2690" xr:uid="{DAEA75A3-310D-4AB8-8D41-B5028F7D42E9}"/>
    <cellStyle name="Currency 2 7 6" xfId="2813" xr:uid="{3A84B636-747C-4C2B-BD05-2C036E344117}"/>
    <cellStyle name="Currency 2 7 7" xfId="2902" xr:uid="{1BC7D3D8-C381-4925-8597-99121AD9ACB4}"/>
    <cellStyle name="Currency 2 8" xfId="1811" xr:uid="{EECD3D1D-8F60-4E4A-89F6-92DA61BC1F1D}"/>
    <cellStyle name="Currency 2 8 2" xfId="2083" xr:uid="{EB93831F-E337-4ADC-9216-75B84E17BD7D}"/>
    <cellStyle name="Currency 2 8 2 2" xfId="2602" xr:uid="{44E7EE76-BD7D-43FA-B9D7-D8A1C7A5E235}"/>
    <cellStyle name="Currency 2 8 2 3" xfId="2927" xr:uid="{AE8CEB35-56CA-44D6-9B79-3D8E4024E9AB}"/>
    <cellStyle name="Currency 2 8 3" xfId="2000" xr:uid="{0818821C-39DF-43A6-A01B-113D75CD0A48}"/>
    <cellStyle name="Currency 2 8 4" xfId="2553" xr:uid="{C4058CF8-E6CD-4398-AE75-482A5C7DE860}"/>
    <cellStyle name="Currency 2 8 5" xfId="2692" xr:uid="{6A0F4FED-C348-4665-845C-951DEE38AF7F}"/>
    <cellStyle name="Currency 2 8 6" xfId="2815" xr:uid="{BE972540-D4EB-4194-9A96-EF602259749C}"/>
    <cellStyle name="Currency 2 8 7" xfId="2905" xr:uid="{FF2AB663-1ABA-4322-8CF5-CC32013A0237}"/>
    <cellStyle name="Currency 2 9" xfId="1854" xr:uid="{4BE82543-121F-4C70-9E1A-B8DCFD0465BF}"/>
    <cellStyle name="Currency 2 9 2" xfId="2085" xr:uid="{ADF4BD33-FF6A-4816-8981-8FA0120D2C49}"/>
    <cellStyle name="Currency 2 9 2 2" xfId="2604" xr:uid="{2AED779F-51A4-40BC-87EA-CC8D23681CE0}"/>
    <cellStyle name="Currency 2 9 2 3" xfId="2929" xr:uid="{7BE682A6-7366-4F0F-B0D7-13208F75EACD}"/>
    <cellStyle name="Currency 2 9 3" xfId="2003" xr:uid="{5EEE558E-237D-4A2E-9761-0ACD92D7D210}"/>
    <cellStyle name="Currency 2 9 4" xfId="2560" xr:uid="{965E0AB4-F852-4CDD-8A6C-D7BAF476146F}"/>
    <cellStyle name="Currency 2 9 5" xfId="2694" xr:uid="{A8410951-6039-4B98-A281-4CF46D808D80}"/>
    <cellStyle name="Currency 2 9 6" xfId="2817" xr:uid="{B1513E14-B259-43AB-A163-4ADA239B6DEB}"/>
    <cellStyle name="Currency 2 9 7" xfId="2908" xr:uid="{7819C7AD-8341-41B0-AAB5-D02C10DC0369}"/>
    <cellStyle name="Currency 3" xfId="1395" xr:uid="{C789EECC-4CB8-4DE8-B032-E0C513999CB0}"/>
    <cellStyle name="Currency 3 2" xfId="2062" xr:uid="{ABB36C93-79B8-4AC4-889F-CE1789A4A794}"/>
    <cellStyle name="Currency 3 2 2" xfId="2586" xr:uid="{30C61171-70B3-4532-8E71-8856006BDF84}"/>
    <cellStyle name="Currency 3 2 3" xfId="2915" xr:uid="{BA12CBAB-0A66-4DCD-A89C-85F7652DEFC3}"/>
    <cellStyle name="Currency 3 3" xfId="1983" xr:uid="{CCFEAFE9-1CFC-4D67-8AD9-68E0DF352FC3}"/>
    <cellStyle name="Currency 3 4" xfId="2473" xr:uid="{0388944F-3BA9-44C0-A1F7-C503721DCCFA}"/>
    <cellStyle name="Currency 3 5" xfId="2680" xr:uid="{0C8D1B92-961D-4B1D-AE5E-F4DE4E7EFAD5}"/>
    <cellStyle name="Currency 3 6" xfId="2803" xr:uid="{E0559080-E732-4224-9832-E149CEFB5FFE}"/>
    <cellStyle name="Currency 3 7" xfId="2880" xr:uid="{9B1B059F-F996-43F5-BECB-8D9B76148C6D}"/>
    <cellStyle name="Currency 3 8" xfId="3164" xr:uid="{FA9A3B97-71DA-413B-B9EC-FC34019701D9}"/>
    <cellStyle name="Currency 4" xfId="2142" xr:uid="{80AD5CDF-2580-49DE-A216-78724351195F}"/>
    <cellStyle name="Currency 4 2" xfId="2615" xr:uid="{3F9E14A5-40F9-49B6-AFE5-44F12D78A028}"/>
    <cellStyle name="Currency 4 2 2" xfId="3345" xr:uid="{ADB6F25F-AC1F-4420-A39A-F010AF7D8A96}"/>
    <cellStyle name="Currency 4 2 3" xfId="3295" xr:uid="{996A5484-A948-43D1-96C4-8D5D513F393D}"/>
    <cellStyle name="Currency 4 2 4" xfId="3612" xr:uid="{9FD577D4-2720-4188-B3C1-D08D59754D23}"/>
    <cellStyle name="Currency 4 3" xfId="2933" xr:uid="{1887F06B-60A6-4253-9D98-D201B6DFB888}"/>
    <cellStyle name="Currency 4 3 2" xfId="3156" xr:uid="{2F54025E-98ED-4A58-A3DB-6E3B94DD566E}"/>
    <cellStyle name="Currency 4 4" xfId="3441" xr:uid="{E589DDD3-DA2B-42D4-BE2F-4920D97F02D8}"/>
    <cellStyle name="Currency 4 5" xfId="3186" xr:uid="{0C76CBB1-BDD9-415A-947C-D1A81A75C388}"/>
    <cellStyle name="Currency 4 6" xfId="2955" xr:uid="{80B9C208-77CF-4407-B122-6A251933FD43}"/>
    <cellStyle name="Currency 5" xfId="1934" xr:uid="{24836B5C-8397-4C13-ABF8-437E0510C77F}"/>
    <cellStyle name="Currency 6" xfId="3249" xr:uid="{1A0E9667-7C0D-48B6-83BE-E5C15B63BEFA}"/>
    <cellStyle name="čárky [0]_rabatove_kategorie" xfId="283" xr:uid="{17AEB99D-8D92-448A-8F91-2DAAB456FAC9}"/>
    <cellStyle name="Dobro 10" xfId="1842" xr:uid="{A3FDF086-D9B9-4B8C-9B15-F82E582F065E}"/>
    <cellStyle name="Dobro 2" xfId="284" xr:uid="{A3744779-AB63-49EF-B9AD-2E6E4E1EF2D2}"/>
    <cellStyle name="Dobro 2 2" xfId="1397" xr:uid="{5C5C5234-4DB4-4E84-BF60-F5BBC413CDF9}"/>
    <cellStyle name="Dobro 2 3" xfId="1522" xr:uid="{DD211AB7-AEA7-49C2-9225-1AE2016BE5D2}"/>
    <cellStyle name="Dobro 2 4" xfId="1594" xr:uid="{C7A3D3DF-8031-4A23-9A28-939F8655E977}"/>
    <cellStyle name="Dobro 2 5" xfId="1651" xr:uid="{58C50732-D0A9-4456-86C4-6230EDDD056D}"/>
    <cellStyle name="Dobro 2 6" xfId="1704" xr:uid="{0B668469-A8F4-42C3-9574-80DDDB51C8B8}"/>
    <cellStyle name="Dobro 2 7" xfId="1752" xr:uid="{7761CF68-3EDE-4D58-9E7A-9D4FC9A68D62}"/>
    <cellStyle name="Dobro 2 8" xfId="1798" xr:uid="{8C17EA04-B1FF-4034-9850-79792D3CB524}"/>
    <cellStyle name="Dobro 2 9" xfId="1841" xr:uid="{8676A15A-BBFD-4B23-A7EA-8AFB954794E3}"/>
    <cellStyle name="Dobro 3" xfId="1396" xr:uid="{3D97B36C-730C-4896-95D4-D040C921ABF4}"/>
    <cellStyle name="Dobro 4" xfId="1521" xr:uid="{51646DDE-85EE-4E9A-A779-E23E999E5513}"/>
    <cellStyle name="Dobro 5" xfId="1595" xr:uid="{6E790BC1-CAF1-4161-AD0A-E6370E598B95}"/>
    <cellStyle name="Dobro 6" xfId="1652" xr:uid="{C0CEF250-8E23-42DC-AB07-AB165D877851}"/>
    <cellStyle name="Dobro 7" xfId="1705" xr:uid="{E01EAEEA-A73F-4D1C-A869-B16B9852BABC}"/>
    <cellStyle name="Dobro 8" xfId="1753" xr:uid="{1E77EAE3-FA1A-4FBD-BE22-8970BAA053B7}"/>
    <cellStyle name="Dobro 9" xfId="1799" xr:uid="{E6BE1BA2-DAE0-496E-A974-A23AFD42F146}"/>
    <cellStyle name="Dziesiętny [0]_Cennik_A" xfId="285" xr:uid="{82EBDE62-3779-4D85-A177-D38FE4CA472F}"/>
    <cellStyle name="Dziesiętny_Cennik_A" xfId="286" xr:uid="{713CE334-F194-4652-B6C8-6AC7598A204C}"/>
    <cellStyle name="Emphasis 1" xfId="287" xr:uid="{6D7AB097-75D1-462A-9455-F7F3A9E12F2D}"/>
    <cellStyle name="Emphasis 2" xfId="288" xr:uid="{39857030-6D4A-4A28-9144-4D7B25CD75E6}"/>
    <cellStyle name="Emphasis 3" xfId="289" xr:uid="{0348EEDC-9ED5-41F8-A78C-7EBB05033F2E}"/>
    <cellStyle name="Entrée" xfId="290" xr:uid="{1FF3A370-1A5C-43E6-8DC2-ACC64A40BEA6}"/>
    <cellStyle name="Entrée 2" xfId="2054" xr:uid="{9F5C6B01-ABA3-48D6-8828-B4FBA24FA1AA}"/>
    <cellStyle name="Entrée 2 2" xfId="2203" xr:uid="{71D7E6F6-001E-4734-9E2E-93C7B9D0A4BE}"/>
    <cellStyle name="Entrée 2 2 2" xfId="3232" xr:uid="{9A9EB1A6-B758-40E0-8F4E-8E96650BC052}"/>
    <cellStyle name="Entrée 2 3" xfId="2253" xr:uid="{8C1E1311-555A-42AD-B76B-FF32F5DA646A}"/>
    <cellStyle name="Entrée 2 3 2" xfId="3432" xr:uid="{53C5CA6D-5842-4B21-A416-B22F7F863834}"/>
    <cellStyle name="Entrée 2 4" xfId="2548" xr:uid="{9AC2CB46-659B-4CFD-8A13-A27624D35B48}"/>
    <cellStyle name="Entrée 2 4 2" xfId="3463" xr:uid="{806DC4BB-EBFD-4974-B819-38F63199BDAE}"/>
    <cellStyle name="Entrée 2 5" xfId="2551" xr:uid="{28AEFF8A-2600-40DB-A540-397255A65351}"/>
    <cellStyle name="Entrée 2 5 2" xfId="3803" xr:uid="{8AA94FC4-2376-43A8-B298-A66B15FEEA85}"/>
    <cellStyle name="Entrée 2 6" xfId="2509" xr:uid="{5CD4A17A-D71C-45DF-9D6E-72520B27529B}"/>
    <cellStyle name="Entrée 2 6 2" xfId="3825" xr:uid="{2777CB84-2071-4BF4-8F48-238BE01598A6}"/>
    <cellStyle name="Entrée 2 7" xfId="2821" xr:uid="{E7231319-B047-4732-AB33-A41498B256A7}"/>
    <cellStyle name="Entrée 2 7 2" xfId="2947" xr:uid="{C5E45E8F-D9F3-4F6D-912D-30DA90DD6AEF}"/>
    <cellStyle name="Entrée 2 8" xfId="3082" xr:uid="{171531E4-30CC-4CD2-A13E-DF7BAE36B656}"/>
    <cellStyle name="Entrée 3" xfId="1973" xr:uid="{2C7B83B7-F59C-41F7-834C-DEE54B3FAA16}"/>
    <cellStyle name="Entrée 3 2" xfId="3512" xr:uid="{77E250E5-E2A0-4E66-842B-1BC82519847B}"/>
    <cellStyle name="Entrée 4" xfId="2432" xr:uid="{F1CFF152-FE0A-4EEB-BA42-A53AEE13DC8A}"/>
    <cellStyle name="Entrée 4 2" xfId="3654" xr:uid="{5C57167A-AE8A-4F3E-930B-AACB54798BEB}"/>
    <cellStyle name="Entrée 5" xfId="2520" xr:uid="{5BE55ECC-8986-486E-8E03-D954B8D6A397}"/>
    <cellStyle name="Entrée 5 2" xfId="3470" xr:uid="{F0F0C4AC-7BF3-4919-A39F-126202730EC6}"/>
    <cellStyle name="Entrée 6" xfId="2338" xr:uid="{55199986-6565-44F6-A44C-0E3D61EDE41F}"/>
    <cellStyle name="Entrée 6 2" xfId="3702" xr:uid="{F31D489F-81CA-4C80-9603-11B2DCF14E5D}"/>
    <cellStyle name="Entrée 7" xfId="2525" xr:uid="{5544AA4E-400E-4BE8-B470-8EA593902D55}"/>
    <cellStyle name="Entrée 7 2" xfId="3576" xr:uid="{97384DD5-EA57-45CB-B64C-CBEF0762EE77}"/>
    <cellStyle name="Entrée 8" xfId="2873" xr:uid="{BA0D37F5-6125-4467-BEDD-AB1B7ADE0B35}"/>
    <cellStyle name="Entrée 8 2" xfId="2977" xr:uid="{7EDDE7F7-D893-4CD5-B39D-21CD9B420ED6}"/>
    <cellStyle name="Entrée 9" xfId="3199" xr:uid="{7FC93496-B70A-45A3-822C-3D455E903247}"/>
    <cellStyle name="Euro" xfId="1398" xr:uid="{609FA376-63EE-48E6-8CBC-D42E2D9CA1EF}"/>
    <cellStyle name="Excel Built-in Comma" xfId="2949" xr:uid="{A0A3989B-F21A-4D25-A6A5-BC076745B078}"/>
    <cellStyle name="Excel Built-in Normal" xfId="291" xr:uid="{5D87CEF4-1009-48C0-A8A0-CC3C4E08A862}"/>
    <cellStyle name="Excel Built-in Normal 1" xfId="1399" xr:uid="{C0B1A53B-92A7-4D6D-A220-50E811F82D20}"/>
    <cellStyle name="Excel Built-in Normal 2" xfId="3278" xr:uid="{FF05CBEB-E6BD-416F-A7D9-2D2D47B7468E}"/>
    <cellStyle name="Excel Built-in Normal 3" xfId="3323" xr:uid="{0A86BEA5-53F1-4F9D-906D-817A6DABFD4E}"/>
    <cellStyle name="Explanatory Text" xfId="18" builtinId="53" customBuiltin="1"/>
    <cellStyle name="Explanatory Text 2" xfId="2162" xr:uid="{21D66132-DF35-4F4C-97DF-E92C7B9D3D42}"/>
    <cellStyle name="Explanatory Text 2 2" xfId="3398" xr:uid="{408CF6F6-6449-4370-A252-7BED0A01680E}"/>
    <cellStyle name="Explanatory Text 2 3" xfId="3140" xr:uid="{DA64C865-2422-447F-B6BF-4456E1D65686}"/>
    <cellStyle name="Good" xfId="10" builtinId="26" customBuiltin="1"/>
    <cellStyle name="Good 1" xfId="2099" xr:uid="{9AE8B66A-E653-4116-B20F-F1493D027B37}"/>
    <cellStyle name="Good 2" xfId="2144" xr:uid="{C8615B3A-B05E-4BEB-8954-1BD781D40081}"/>
    <cellStyle name="Good 2 2" xfId="3506" xr:uid="{6A27050D-97A5-4385-A615-A909BA28763E}"/>
    <cellStyle name="Heading 1" xfId="6" builtinId="16" customBuiltin="1"/>
    <cellStyle name="Heading 1 1" xfId="2100" xr:uid="{B8D8AEEA-7BAC-438C-9853-F63AABCE7F25}"/>
    <cellStyle name="Heading 1 1 2" xfId="2166" xr:uid="{89F3F88C-E9C3-4179-A98A-D8EC70A1F0F1}"/>
    <cellStyle name="Heading 1 1 2 2" xfId="2220" xr:uid="{78A83F99-768F-4690-A374-C9E69848F3EC}"/>
    <cellStyle name="Heading 1 1 2 2 2" xfId="3746" xr:uid="{B0A2CA0B-861B-4147-83B1-E0CBF9D60133}"/>
    <cellStyle name="Heading 1 1 2 3" xfId="2625" xr:uid="{18B8186A-3C34-4C36-83E4-164D824D841F}"/>
    <cellStyle name="Heading 1 1 2 3 2" xfId="3685" xr:uid="{9BA6DCEB-1D5F-46A4-B1E5-D2E4F5479627}"/>
    <cellStyle name="Heading 1 1 2 4" xfId="2644" xr:uid="{ED22B112-7563-4EF7-8BE3-D28576E1655B}"/>
    <cellStyle name="Heading 1 1 2 4 2" xfId="3642" xr:uid="{9DBE7411-6A00-42FD-87C7-BAFB64819800}"/>
    <cellStyle name="Heading 1 1 2 5" xfId="2659" xr:uid="{136F73B4-A904-496E-B6AD-A16FB8308BFA}"/>
    <cellStyle name="Heading 1 1 2 5 2" xfId="3484" xr:uid="{F8CBD426-9B6A-42D4-8B3F-18E67A150AE5}"/>
    <cellStyle name="Heading 1 1 2 6" xfId="2674" xr:uid="{A9FA5703-3C5E-4241-A09F-1C5FA330F14D}"/>
    <cellStyle name="Heading 1 1 2 6 2" xfId="3399" xr:uid="{CF748CB4-3D90-4DD8-8096-CBE7950E7FF9}"/>
    <cellStyle name="Heading 1 1 2 7" xfId="2935" xr:uid="{6AA4F0E3-D3E0-4985-928C-008ACFA3657C}"/>
    <cellStyle name="Heading 1 1 2 7 2" xfId="59" xr:uid="{E13F6055-CF05-46A1-8971-105B6629FE55}"/>
    <cellStyle name="Heading 1 2" xfId="3246" xr:uid="{0153FCDA-5C5D-4235-8805-ADE1EF65E6CA}"/>
    <cellStyle name="Heading 1 2 2" xfId="3846" xr:uid="{34B135B5-7B83-4021-BA2A-342FEF909C1D}"/>
    <cellStyle name="Heading 2" xfId="7" builtinId="17" customBuiltin="1"/>
    <cellStyle name="Heading 2 2" xfId="3157" xr:uid="{80E169F2-5B2F-423E-AC2D-051D358D42BB}"/>
    <cellStyle name="Heading 2 2 2" xfId="3401" xr:uid="{F3DA6321-DE01-49CE-88B2-D4C546FBD836}"/>
    <cellStyle name="Heading 3" xfId="8" builtinId="18" customBuiltin="1"/>
    <cellStyle name="Heading 3 2" xfId="3171" xr:uid="{77CD9A72-6E12-488B-921F-50A89A67C398}"/>
    <cellStyle name="Heading 3 2 2" xfId="3845" xr:uid="{03863C4A-DE2D-4E7E-B83C-03C2E3326FDC}"/>
    <cellStyle name="Heading 4" xfId="9" builtinId="19" customBuiltin="1"/>
    <cellStyle name="Heading 4 2" xfId="3349" xr:uid="{CE1FD914-6B43-4D85-80B0-7872D0634521}"/>
    <cellStyle name="Heading 4 2 2" xfId="3265" xr:uid="{C48EBA57-3F5D-4A06-BEEE-E079DF70911B}"/>
    <cellStyle name="Hiperłącze_Cennik_A" xfId="292" xr:uid="{790B46BF-DEBA-4E92-B84F-3F7D30A201F1}"/>
    <cellStyle name="Hyperlink 2" xfId="293" xr:uid="{8B3B9ECB-D803-4C24-A3C2-95E669E54C4E}"/>
    <cellStyle name="Hyperlink 2 2" xfId="3701" xr:uid="{61A5A0FA-F213-4871-A052-1E78CDFC623A}"/>
    <cellStyle name="Input" xfId="12" builtinId="20" customBuiltin="1"/>
    <cellStyle name="Input 2" xfId="3148" xr:uid="{57E9AFDA-A4E1-4D69-A535-ACFD7DD48BBB}"/>
    <cellStyle name="Input 2 2" xfId="3844" xr:uid="{86A7CF23-4A66-4BDA-B30A-F71C1B5F3C52}"/>
    <cellStyle name="Insatisfaisant" xfId="294" xr:uid="{1408F14E-24BD-4FEE-9192-B279219A54B2}"/>
    <cellStyle name="Isticanje1 2" xfId="295" xr:uid="{533BA600-EC21-4460-85F9-54060C2A256C}"/>
    <cellStyle name="Isticanje2 2" xfId="296" xr:uid="{ADE6AA5B-9793-4B40-ADB2-E9AE1A547371}"/>
    <cellStyle name="Isticanje3 2" xfId="297" xr:uid="{0089C5F1-36AB-4F7E-AD76-0B8079B4A66E}"/>
    <cellStyle name="Isticanje3 2 10" xfId="298" xr:uid="{94736151-D73A-48A8-BED5-44CC433EB8B5}"/>
    <cellStyle name="Isticanje3 2 11" xfId="299" xr:uid="{AF5DC0A4-C88B-4D90-9173-DBBC57E48DE9}"/>
    <cellStyle name="Isticanje3 2 12" xfId="300" xr:uid="{E39E03F8-12AF-499D-9850-25814DE008F5}"/>
    <cellStyle name="Isticanje3 2 13" xfId="301" xr:uid="{A085749A-BAD4-4B5F-B7AB-F681384B3667}"/>
    <cellStyle name="Isticanje3 2 14" xfId="302" xr:uid="{0DDAC343-C28D-4370-A015-A4C5997EAC9F}"/>
    <cellStyle name="Isticanje3 2 15" xfId="303" xr:uid="{1D321108-27C8-4F4A-BA78-2F33D6A66D0A}"/>
    <cellStyle name="Isticanje3 2 16" xfId="304" xr:uid="{C8647790-BAB1-4EE6-A04A-67FCF8CCE222}"/>
    <cellStyle name="Isticanje3 2 17" xfId="305" xr:uid="{795DD7F7-F1ED-4B62-A56C-8FDF3B40BA97}"/>
    <cellStyle name="Isticanje3 2 18" xfId="306" xr:uid="{6BF36031-EA23-462D-BD71-A06080B63189}"/>
    <cellStyle name="Isticanje3 2 19" xfId="307" xr:uid="{A8847884-779C-4F28-BCBF-616F91883430}"/>
    <cellStyle name="Isticanje3 2 2" xfId="308" xr:uid="{996176A3-4CC3-4675-AB2F-AC66A73D019A}"/>
    <cellStyle name="Isticanje3 2 2 10" xfId="309" xr:uid="{84921BC2-C1D1-42D5-B68A-62D6D321DE04}"/>
    <cellStyle name="Isticanje3 2 2 11" xfId="310" xr:uid="{0A98F5E8-E531-4BBC-9705-743B827ABF88}"/>
    <cellStyle name="Isticanje3 2 2 12" xfId="311" xr:uid="{F3F2D5CA-5E00-451B-91B0-4D8DF95A5AD4}"/>
    <cellStyle name="Isticanje3 2 2 13" xfId="312" xr:uid="{1537C122-CDE0-460F-906F-6492A0B63289}"/>
    <cellStyle name="Isticanje3 2 2 14" xfId="313" xr:uid="{C774A668-977C-459F-8849-EB751E599C8E}"/>
    <cellStyle name="Isticanje3 2 2 15" xfId="314" xr:uid="{CD584842-3E13-407F-B458-074556882DB3}"/>
    <cellStyle name="Isticanje3 2 2 16" xfId="315" xr:uid="{1F0BB232-8B5F-4575-90B7-7399884766CC}"/>
    <cellStyle name="Isticanje3 2 2 17" xfId="316" xr:uid="{6B2E67E4-4D39-4D6E-9E3C-FA0307AE91DA}"/>
    <cellStyle name="Isticanje3 2 2 18" xfId="317" xr:uid="{E841B831-6373-4F9F-A9EE-9CF1FB5AE0E1}"/>
    <cellStyle name="Isticanje3 2 2 19" xfId="318" xr:uid="{3B62FD53-73C2-46D7-8FEF-93DDE947E229}"/>
    <cellStyle name="Isticanje3 2 2 2" xfId="319" xr:uid="{A139971B-D456-4189-9BAB-BAA76848C63B}"/>
    <cellStyle name="Isticanje3 2 2 2 10" xfId="320" xr:uid="{EF24D818-C5C4-4DBC-A716-9763564CDD10}"/>
    <cellStyle name="Isticanje3 2 2 2 11" xfId="321" xr:uid="{59D23C2E-3777-4FEB-8432-88B232AEF11A}"/>
    <cellStyle name="Isticanje3 2 2 2 12" xfId="322" xr:uid="{6E5BEBF1-5694-4D9E-A536-D6368B6699ED}"/>
    <cellStyle name="Isticanje3 2 2 2 13" xfId="323" xr:uid="{1D9D36BC-BF23-4F8F-B745-D6939F82A0C4}"/>
    <cellStyle name="Isticanje3 2 2 2 14" xfId="324" xr:uid="{62FF3288-D07A-486D-8BF1-AE3A2BC00845}"/>
    <cellStyle name="Isticanje3 2 2 2 15" xfId="325" xr:uid="{F7503483-6D02-4BBF-A44B-3EAAD353DE4A}"/>
    <cellStyle name="Isticanje3 2 2 2 16" xfId="326" xr:uid="{857C9903-74D8-402A-8A48-4C22FCF56C7B}"/>
    <cellStyle name="Isticanje3 2 2 2 17" xfId="327" xr:uid="{A37D1A72-2D96-465D-81BF-08C82B931E30}"/>
    <cellStyle name="Isticanje3 2 2 2 2" xfId="328" xr:uid="{9F8713E8-79F5-40D6-9945-56EA7544B83D}"/>
    <cellStyle name="Isticanje3 2 2 2 3" xfId="329" xr:uid="{2900A57C-0619-45A1-A89D-FD36E16F8527}"/>
    <cellStyle name="Isticanje3 2 2 2 4" xfId="330" xr:uid="{998BE1C5-03D9-496E-A692-CA065EB0F80F}"/>
    <cellStyle name="Isticanje3 2 2 2 5" xfId="331" xr:uid="{8532E948-150A-4D40-85F7-C9818D20204D}"/>
    <cellStyle name="Isticanje3 2 2 2 6" xfId="332" xr:uid="{F99DE382-83E9-452F-AB78-E88073605289}"/>
    <cellStyle name="Isticanje3 2 2 2 7" xfId="333" xr:uid="{DE9D4FBA-F2B6-41D4-9909-2398818F1FD6}"/>
    <cellStyle name="Isticanje3 2 2 2 8" xfId="334" xr:uid="{E72B29A8-136A-4266-A042-F97CD1020933}"/>
    <cellStyle name="Isticanje3 2 2 2 9" xfId="335" xr:uid="{A6CA915E-8A6E-4E8D-9C47-2636018B1CFF}"/>
    <cellStyle name="Isticanje3 2 2 20" xfId="336" xr:uid="{9AE253DF-256C-404E-8E20-3CEA4CD60395}"/>
    <cellStyle name="Isticanje3 2 2 21" xfId="337" xr:uid="{8DB97CE2-1702-43E1-8034-31542A75AA30}"/>
    <cellStyle name="Isticanje3 2 2 22" xfId="338" xr:uid="{287B2597-7FA4-4A47-8F1B-1F2D3CD9B7B2}"/>
    <cellStyle name="Isticanje3 2 2 23" xfId="339" xr:uid="{B8FC6CBB-C07C-4D3A-AFFC-A6D9CFFB6CD3}"/>
    <cellStyle name="Isticanje3 2 2 24" xfId="340" xr:uid="{687355C6-3B2F-42ED-B6E0-9143D232A27A}"/>
    <cellStyle name="Isticanje3 2 2 25" xfId="341" xr:uid="{48795162-B8A4-409E-AC1E-1319DDA57AC4}"/>
    <cellStyle name="Isticanje3 2 2 26" xfId="342" xr:uid="{95466931-7173-4456-B192-68AC0A29B84F}"/>
    <cellStyle name="Isticanje3 2 2 27" xfId="343" xr:uid="{7C2A6757-3901-4CB2-A237-65317D0C9BE5}"/>
    <cellStyle name="Isticanje3 2 2 28" xfId="344" xr:uid="{184330BE-360D-4855-8984-B690DA75E648}"/>
    <cellStyle name="Isticanje3 2 2 29" xfId="345" xr:uid="{DC66D440-F86A-4027-8B79-5E908C28B7F0}"/>
    <cellStyle name="Isticanje3 2 2 3" xfId="346" xr:uid="{5C7A59D5-C5B8-43A3-9528-5743F1FA11BA}"/>
    <cellStyle name="Isticanje3 2 2 30" xfId="347" xr:uid="{A0FBFA74-74A9-463A-8DC3-47500576F189}"/>
    <cellStyle name="Isticanje3 2 2 4" xfId="348" xr:uid="{FF8A5B93-3A5C-4300-BE44-05B6F7341428}"/>
    <cellStyle name="Isticanje3 2 2 5" xfId="349" xr:uid="{BD3919A8-6DE4-45EB-B52F-202B12022139}"/>
    <cellStyle name="Isticanje3 2 2 6" xfId="350" xr:uid="{9FF1650F-F6DE-4CEA-A1B9-8810A85D5252}"/>
    <cellStyle name="Isticanje3 2 2 7" xfId="351" xr:uid="{9DE8FCB1-F9E0-4FB8-9450-39550C1EFB63}"/>
    <cellStyle name="Isticanje3 2 2 8" xfId="352" xr:uid="{7709B48C-830E-47DC-B49B-E321DB5E6AF7}"/>
    <cellStyle name="Isticanje3 2 2 9" xfId="353" xr:uid="{C9B123F6-7645-4E6C-A3BB-2D33EF49CD81}"/>
    <cellStyle name="Isticanje3 2 20" xfId="354" xr:uid="{F2C0A2EF-B413-4670-A9B3-6C19DDA155DE}"/>
    <cellStyle name="Isticanje3 2 21" xfId="355" xr:uid="{403415F8-65DD-48AE-8342-F8E4AB68EEA4}"/>
    <cellStyle name="Isticanje3 2 22" xfId="356" xr:uid="{C445A21B-CCD6-4BD6-943C-2E7141E50C54}"/>
    <cellStyle name="Isticanje3 2 23" xfId="357" xr:uid="{469B4677-3F80-4594-ACBF-C91E420E25F6}"/>
    <cellStyle name="Isticanje3 2 24" xfId="358" xr:uid="{79F2100A-96A8-4BF4-BFD7-1423342A2F6E}"/>
    <cellStyle name="Isticanje3 2 25" xfId="359" xr:uid="{18EC5781-D97F-4A9F-B2E6-D984CBCC8F7C}"/>
    <cellStyle name="Isticanje3 2 26" xfId="360" xr:uid="{F7A53679-F133-44B6-B720-CA1F9723EEB9}"/>
    <cellStyle name="Isticanje3 2 27" xfId="361" xr:uid="{2BC747BF-AE20-4169-A599-1AB2CF37425B}"/>
    <cellStyle name="Isticanje3 2 28" xfId="362" xr:uid="{706C0D94-6A22-4F2C-A634-4492D7941A3F}"/>
    <cellStyle name="Isticanje3 2 29" xfId="363" xr:uid="{36F0B32C-0F2A-493A-A71A-EFFA6F7DBF2E}"/>
    <cellStyle name="Isticanje3 2 3" xfId="364" xr:uid="{3753507B-7462-405E-8948-2A16166F2410}"/>
    <cellStyle name="Isticanje3 2 3 10" xfId="365" xr:uid="{AEAC04EE-DA9C-4B06-87CD-4022E17A7856}"/>
    <cellStyle name="Isticanje3 2 3 11" xfId="366" xr:uid="{0D5F2C42-59D8-450C-ABE2-478DC0F5F248}"/>
    <cellStyle name="Isticanje3 2 3 12" xfId="367" xr:uid="{08186F5A-D53C-4308-84FF-D544956B5736}"/>
    <cellStyle name="Isticanje3 2 3 13" xfId="368" xr:uid="{8355B5BF-B571-467D-8492-EE691AB2D2E8}"/>
    <cellStyle name="Isticanje3 2 3 14" xfId="369" xr:uid="{B4CF9F8E-3AD5-491F-8E17-DC5C119345CE}"/>
    <cellStyle name="Isticanje3 2 3 15" xfId="370" xr:uid="{A6F7794D-C186-4311-99AC-1A0DFBC00E80}"/>
    <cellStyle name="Isticanje3 2 3 16" xfId="371" xr:uid="{A07701B7-239A-4469-89D1-8E17BDB470E9}"/>
    <cellStyle name="Isticanje3 2 3 17" xfId="372" xr:uid="{7D05DCC6-80F6-4AC8-8500-6427C88C01A1}"/>
    <cellStyle name="Isticanje3 2 3 2" xfId="373" xr:uid="{EA0FAEB2-CB32-4589-B69F-2365A06DACE3}"/>
    <cellStyle name="Isticanje3 2 3 2 10" xfId="374" xr:uid="{65E5CB94-6AD3-48E1-BE9B-1A72877E8E62}"/>
    <cellStyle name="Isticanje3 2 3 2 11" xfId="375" xr:uid="{33DC95C7-C08C-4680-91AF-6D8E8B52524F}"/>
    <cellStyle name="Isticanje3 2 3 2 12" xfId="376" xr:uid="{867E0D0E-47B4-497D-B4C8-BBA40026E4C0}"/>
    <cellStyle name="Isticanje3 2 3 2 13" xfId="377" xr:uid="{AAC0DDB8-1CA5-40B6-B514-D3658179A3B6}"/>
    <cellStyle name="Isticanje3 2 3 2 14" xfId="378" xr:uid="{368A403D-2A45-4AC2-8FF3-CBB9A6873F8D}"/>
    <cellStyle name="Isticanje3 2 3 2 15" xfId="379" xr:uid="{580E5B60-B926-4C93-B907-E88ADC45A5D4}"/>
    <cellStyle name="Isticanje3 2 3 2 16" xfId="380" xr:uid="{F767C958-D408-4FC1-A4E6-B61FDD480E06}"/>
    <cellStyle name="Isticanje3 2 3 2 17" xfId="381" xr:uid="{A3D349FC-D3B8-44AF-82A7-7CC33971D725}"/>
    <cellStyle name="Isticanje3 2 3 2 2" xfId="382" xr:uid="{A6E7E9E6-5702-4DA3-B230-2DAE456CC9BA}"/>
    <cellStyle name="Isticanje3 2 3 2 3" xfId="383" xr:uid="{965D2330-5CAD-4AA3-819D-6A6E563A2CFD}"/>
    <cellStyle name="Isticanje3 2 3 2 4" xfId="384" xr:uid="{18197F6A-30EE-4E4B-9AD8-74534B699F22}"/>
    <cellStyle name="Isticanje3 2 3 2 5" xfId="385" xr:uid="{EFDF14AE-9B92-4172-8F0B-C1DA273844B6}"/>
    <cellStyle name="Isticanje3 2 3 2 6" xfId="386" xr:uid="{D132602F-457C-4CF8-87AC-5F21C83705B9}"/>
    <cellStyle name="Isticanje3 2 3 2 7" xfId="387" xr:uid="{6B19BB4A-2E82-48A0-A144-323052B45EC0}"/>
    <cellStyle name="Isticanje3 2 3 2 8" xfId="388" xr:uid="{3C5E4243-131E-4F4A-AEE8-6E937AAD442A}"/>
    <cellStyle name="Isticanje3 2 3 2 9" xfId="389" xr:uid="{767A599B-309B-45C7-B329-CE596CBA0929}"/>
    <cellStyle name="Isticanje3 2 3 3" xfId="390" xr:uid="{7BD1DF98-8D5B-497C-84E4-D219C3C3F2A6}"/>
    <cellStyle name="Isticanje3 2 3 4" xfId="391" xr:uid="{7642D2B0-E537-43D8-A8F6-4ECF49283774}"/>
    <cellStyle name="Isticanje3 2 3 5" xfId="392" xr:uid="{B7CC861B-400B-4BC7-A43D-6AC94EB8917F}"/>
    <cellStyle name="Isticanje3 2 3 6" xfId="393" xr:uid="{06690514-1629-4F1C-872B-6DB2CC9B164B}"/>
    <cellStyle name="Isticanje3 2 3 7" xfId="394" xr:uid="{E383C449-A9D8-423D-A08D-D29FC4EAEC5B}"/>
    <cellStyle name="Isticanje3 2 3 8" xfId="395" xr:uid="{06BA2022-8ED7-43E5-8FBA-E89F0005207B}"/>
    <cellStyle name="Isticanje3 2 3 9" xfId="396" xr:uid="{A2000FF1-D04A-488C-9021-874FA0DD213F}"/>
    <cellStyle name="Isticanje3 2 30" xfId="397" xr:uid="{94CA6D4B-146E-4B8D-A7FF-265ED7937E8C}"/>
    <cellStyle name="Isticanje3 2 31" xfId="398" xr:uid="{C3158C60-EA31-4235-9566-93B4D0A8E2BA}"/>
    <cellStyle name="Isticanje3 2 32" xfId="399" xr:uid="{91750674-074E-4325-85BF-03A8D21C2686}"/>
    <cellStyle name="Isticanje3 2 33" xfId="400" xr:uid="{8BC10D99-2918-4802-B585-3D30B2215BC6}"/>
    <cellStyle name="Isticanje3 2 34" xfId="401" xr:uid="{D4F56143-753D-4FAC-9EC5-C721BAFA4429}"/>
    <cellStyle name="Isticanje3 2 35" xfId="402" xr:uid="{9906B4A5-9DDB-4ABB-8B61-7F81493BA82B}"/>
    <cellStyle name="Isticanje3 2 36" xfId="403" xr:uid="{C57AF055-C082-42E3-A83D-171137B2C7EA}"/>
    <cellStyle name="Isticanje3 2 37" xfId="404" xr:uid="{2BA21FCC-6986-4E2F-BAB6-9ED40F4404F8}"/>
    <cellStyle name="Isticanje3 2 38" xfId="405" xr:uid="{13D88636-3CE2-473A-A91E-6498750E3D71}"/>
    <cellStyle name="Isticanje3 2 39" xfId="406" xr:uid="{A507E4C7-665A-4A25-88DD-6A6B31DD5820}"/>
    <cellStyle name="Isticanje3 2 4" xfId="407" xr:uid="{BDEDE9C9-0077-4381-B3E3-A57757F3D008}"/>
    <cellStyle name="Isticanje3 2 5" xfId="408" xr:uid="{9183B819-176F-4128-A03F-D9A9EBA28439}"/>
    <cellStyle name="Isticanje3 2 6" xfId="409" xr:uid="{9106B77D-C1A8-4728-89B6-A4DA442961E6}"/>
    <cellStyle name="Isticanje3 2 6 2" xfId="410" xr:uid="{8B585E19-290C-49C7-82BF-A85675473EF6}"/>
    <cellStyle name="Isticanje3 2 6 3" xfId="411" xr:uid="{BD48A6BA-BDF4-4288-AB40-F8E2FAB57267}"/>
    <cellStyle name="Isticanje3 2 6 4" xfId="412" xr:uid="{798A10FF-1648-4FD9-89CB-A2CA20DA65C1}"/>
    <cellStyle name="Isticanje3 2 6 5" xfId="413" xr:uid="{F7A87873-4AFE-4C50-9C6D-3173824AC2F2}"/>
    <cellStyle name="Isticanje3 2 7" xfId="414" xr:uid="{69811AC4-61A5-40CE-AE89-594EB2F15F77}"/>
    <cellStyle name="Isticanje3 2 8" xfId="415" xr:uid="{77CEB6C3-FD87-4BA7-8242-5DE5EC02FFF4}"/>
    <cellStyle name="Isticanje3 2 9" xfId="416" xr:uid="{25A35E44-3C61-4ABB-8398-D4ED7DBEBF9E}"/>
    <cellStyle name="Isticanje3 3" xfId="417" xr:uid="{E24304FF-37CC-44A4-B3F5-57B51DBB4D14}"/>
    <cellStyle name="Isticanje3 3 10" xfId="418" xr:uid="{0202AFAB-7A67-4979-B8EA-1DB53D45509D}"/>
    <cellStyle name="Isticanje3 3 11" xfId="419" xr:uid="{7F800E04-A623-4CC6-A930-0F037F85047E}"/>
    <cellStyle name="Isticanje3 3 12" xfId="420" xr:uid="{9C1F944C-5C9B-49BD-8020-154C4CFC8337}"/>
    <cellStyle name="Isticanje3 3 13" xfId="421" xr:uid="{98E4B208-1A73-4AF2-A0B2-263D1A008B44}"/>
    <cellStyle name="Isticanje3 3 14" xfId="422" xr:uid="{09FDEF26-149A-493C-93FD-4E700FB38CEB}"/>
    <cellStyle name="Isticanje3 3 15" xfId="423" xr:uid="{9C5E6893-6C81-443F-A5B5-0127BD06ED3A}"/>
    <cellStyle name="Isticanje3 3 16" xfId="424" xr:uid="{26CF8ABC-29B8-4252-9AA5-A74322B197AB}"/>
    <cellStyle name="Isticanje3 3 17" xfId="425" xr:uid="{0B1C31B7-D603-4756-B55B-A69AD51958D6}"/>
    <cellStyle name="Isticanje3 3 18" xfId="426" xr:uid="{3E459D70-B2A4-4581-986B-C778011ED7CC}"/>
    <cellStyle name="Isticanje3 3 19" xfId="427" xr:uid="{AF42A815-C263-41B4-AE49-6C4C0EA79D4C}"/>
    <cellStyle name="Isticanje3 3 2" xfId="428" xr:uid="{1922D6FE-EF67-4F60-99FB-ACC36B38C27D}"/>
    <cellStyle name="Isticanje3 3 20" xfId="429" xr:uid="{5CFE6C28-4F18-432F-B156-00B95ABC72AC}"/>
    <cellStyle name="Isticanje3 3 21" xfId="430" xr:uid="{7AF6D8BC-88B8-44DB-800F-B30678ED0756}"/>
    <cellStyle name="Isticanje3 3 22" xfId="431" xr:uid="{D52B5865-DB9B-4665-9C7D-9FDD3885A673}"/>
    <cellStyle name="Isticanje3 3 23" xfId="432" xr:uid="{38647820-9180-4B09-B808-75882C107633}"/>
    <cellStyle name="Isticanje3 3 24" xfId="433" xr:uid="{CEA0A791-DD75-4837-A4A1-DA34A232D3AC}"/>
    <cellStyle name="Isticanje3 3 25" xfId="434" xr:uid="{02B4CF86-E4AD-4799-AD60-1A2125F6958A}"/>
    <cellStyle name="Isticanje3 3 26" xfId="435" xr:uid="{119AE7AA-A40C-4860-BF6E-31986EE710BE}"/>
    <cellStyle name="Isticanje3 3 27" xfId="436" xr:uid="{A02FDBDB-A5C9-4EE3-A0E8-5EE26F0538C9}"/>
    <cellStyle name="Isticanje3 3 28" xfId="437" xr:uid="{BA571B24-4840-49A6-A558-B6B25DBD7BCD}"/>
    <cellStyle name="Isticanje3 3 29" xfId="438" xr:uid="{39C877A3-5CC9-411B-B9DB-224183EAAFD2}"/>
    <cellStyle name="Isticanje3 3 3" xfId="439" xr:uid="{6081DCDD-F974-4108-9496-B510B51C4E2B}"/>
    <cellStyle name="Isticanje3 3 30" xfId="440" xr:uid="{73C4862B-9A7B-4A15-A5E9-1A958F8BE790}"/>
    <cellStyle name="Isticanje3 3 31" xfId="441" xr:uid="{B03C2F14-E9AB-4CD1-BDB5-02CA9DACB0A3}"/>
    <cellStyle name="Isticanje3 3 32" xfId="442" xr:uid="{EBB477B1-8EF4-4914-8E98-82EE81A7F6FC}"/>
    <cellStyle name="Isticanje3 3 33" xfId="443" xr:uid="{AA9278B2-B381-48D6-B9C4-DDDEA8B8AC7C}"/>
    <cellStyle name="Isticanje3 3 34" xfId="444" xr:uid="{BD8D4AF1-5DC6-4FD0-99A5-891AEE039509}"/>
    <cellStyle name="Isticanje3 3 35" xfId="445" xr:uid="{CE41C970-9EB4-4A81-9F02-27E0F6DDB0C4}"/>
    <cellStyle name="Isticanje3 3 36" xfId="446" xr:uid="{0A546C4E-BB4E-4FE4-A610-DE2E37FAE435}"/>
    <cellStyle name="Isticanje3 3 37" xfId="447" xr:uid="{3466D1CA-4A85-4CBC-BF5F-2268738C3D32}"/>
    <cellStyle name="Isticanje3 3 38" xfId="448" xr:uid="{75B3B3D0-6F1E-418A-AA1B-AFBB695AEAA8}"/>
    <cellStyle name="Isticanje3 3 39" xfId="449" xr:uid="{5A0E22C0-28F7-48CD-BE4F-84B75C1027CA}"/>
    <cellStyle name="Isticanje3 3 4" xfId="450" xr:uid="{9D2CF8DB-76FA-4678-AA5F-01B1BD32B3BD}"/>
    <cellStyle name="Isticanje3 3 5" xfId="451" xr:uid="{6E2B18FE-E643-4E96-9854-491B2EB83B14}"/>
    <cellStyle name="Isticanje3 3 6" xfId="452" xr:uid="{F2738DB9-2AF8-48E4-BFEC-54E7426695BD}"/>
    <cellStyle name="Isticanje3 3 7" xfId="453" xr:uid="{42CF7E1D-9367-4D5C-BAEA-6DF688D707A3}"/>
    <cellStyle name="Isticanje3 3 8" xfId="454" xr:uid="{A6C2DA51-AC21-4943-A2A3-E733D8C13806}"/>
    <cellStyle name="Isticanje3 3 9" xfId="455" xr:uid="{6B8B841B-FE2B-49B4-9909-1F8829700DB2}"/>
    <cellStyle name="Isticanje4 2" xfId="456" xr:uid="{75B9A522-85A1-43BE-A07A-F840ECF1E02B}"/>
    <cellStyle name="Isticanje5 2" xfId="457" xr:uid="{90D1CD44-DC38-4B6E-AF07-821E9B665600}"/>
    <cellStyle name="Isticanje6 2" xfId="458" xr:uid="{AD09E2C5-EE5D-4ABB-B91B-F5EBBA3317ED}"/>
    <cellStyle name="Italic" xfId="2101" xr:uid="{3A1EBA9A-8E12-4C8D-A332-B599E254D75B}"/>
    <cellStyle name="Izlaz 10" xfId="1838" xr:uid="{AAEA4EDE-496F-4EBD-82B8-BFDB8353B4A3}"/>
    <cellStyle name="Izlaz 10 2" xfId="2024" xr:uid="{819CB085-18FD-4C61-B33D-F9FD85CB5700}"/>
    <cellStyle name="Izlaz 10 2 2" xfId="2173" xr:uid="{71CC3F63-F0B0-462D-946C-B833335FFB60}"/>
    <cellStyle name="Izlaz 10 2 2 2" xfId="3626" xr:uid="{69B5DD49-C8BA-4320-B850-F95D42A9551E}"/>
    <cellStyle name="Izlaz 10 2 3" xfId="2282" xr:uid="{8BB59E78-9BFD-4CB5-8FF9-C057843BC466}"/>
    <cellStyle name="Izlaz 10 2 3 2" xfId="3802" xr:uid="{82892273-9B3D-4645-B169-0CE3E3702602}"/>
    <cellStyle name="Izlaz 10 2 4" xfId="2609" xr:uid="{89A618CC-70BB-4DEA-9B0E-9EB79619D3E9}"/>
    <cellStyle name="Izlaz 10 2 4 2" xfId="3625" xr:uid="{00ABBA12-052C-48C1-A6EE-1E87647FDE56}"/>
    <cellStyle name="Izlaz 10 2 5" xfId="2370" xr:uid="{6958C39E-0F17-4BD4-844A-3E80C5BB791C}"/>
    <cellStyle name="Izlaz 10 2 5 2" xfId="3369" xr:uid="{9F57E535-B549-40D0-98AE-961C9F013509}"/>
    <cellStyle name="Izlaz 10 2 6" xfId="2401" xr:uid="{3DB2E276-8E1F-4D91-B20D-DCF20B0BB62B}"/>
    <cellStyle name="Izlaz 10 2 6 2" xfId="3222" xr:uid="{6A4F929D-586D-4493-ADBB-09CCE56C280A}"/>
    <cellStyle name="Izlaz 10 2 7" xfId="3112" xr:uid="{F005F026-5419-43D8-9D27-3B98E1F5EB4C}"/>
    <cellStyle name="Izlaz 10 3" xfId="1943" xr:uid="{EB164B66-6071-45BF-84BF-C8EB91A79A90}"/>
    <cellStyle name="Izlaz 10 3 2" xfId="3773" xr:uid="{BD6E2EDE-1C24-478B-972E-7DFA3660A8DD}"/>
    <cellStyle name="Izlaz 10 4" xfId="2299" xr:uid="{AFFDA8A0-456F-4298-806D-04E979CAAAB5}"/>
    <cellStyle name="Izlaz 10 4 2" xfId="3329" xr:uid="{28EEE3DF-02F8-49A1-9710-C5A493D63C2E}"/>
    <cellStyle name="Izlaz 10 5" xfId="2466" xr:uid="{8F5B7832-0EBE-4187-9430-3A3081F1670A}"/>
    <cellStyle name="Izlaz 10 5 2" xfId="3327" xr:uid="{5706C295-1CE1-47C7-9B83-25231AC14BF0}"/>
    <cellStyle name="Izlaz 10 6" xfId="2507" xr:uid="{237A33CD-D12C-4CED-92C1-A83A75CC628A}"/>
    <cellStyle name="Izlaz 10 6 2" xfId="3420" xr:uid="{E2ADB532-66A1-402A-AA76-C23A17C6544D}"/>
    <cellStyle name="Izlaz 10 7" xfId="2228" xr:uid="{6D7BBD19-6B31-4889-B01D-E98594297534}"/>
    <cellStyle name="Izlaz 10 7 2" xfId="3801" xr:uid="{BA358A2C-A0DF-4DDF-8725-88D08F3E3FAB}"/>
    <cellStyle name="Izlaz 10 8" xfId="2849" xr:uid="{1C2E6F57-6338-45D1-9ED7-EC64F194A9B4}"/>
    <cellStyle name="Izlaz 10 8 2" xfId="2997" xr:uid="{B96FA10B-0CA4-4FAE-96F8-F885317AFB34}"/>
    <cellStyle name="Izlaz 10 9" xfId="3500" xr:uid="{544AA9FA-8B92-4199-9A30-45E97BABBEE5}"/>
    <cellStyle name="Izlaz 2" xfId="459" xr:uid="{071E844A-6C4C-49D4-AD4C-501A24E13640}"/>
    <cellStyle name="Izlaz 2 10" xfId="2077" xr:uid="{6FD28301-2548-4738-88A2-6B518C13BF92}"/>
    <cellStyle name="Izlaz 2 10 2" xfId="2214" xr:uid="{658D6604-F5DB-4398-B811-D2E67B254F73}"/>
    <cellStyle name="Izlaz 2 10 2 2" xfId="3377" xr:uid="{F3696A3E-B7A5-4C5B-B359-AE6ECCDA783F}"/>
    <cellStyle name="Izlaz 2 10 3" xfId="2243" xr:uid="{5E3A9AF9-649D-4838-A170-6B5EE1977B97}"/>
    <cellStyle name="Izlaz 2 10 3 2" xfId="3673" xr:uid="{4BAE7175-CCCE-471E-ADE5-4A5CC4954F92}"/>
    <cellStyle name="Izlaz 2 10 4" xfId="2633" xr:uid="{FF2F16A2-9A8C-4E89-BEE6-79211F12A038}"/>
    <cellStyle name="Izlaz 2 10 4 2" xfId="3408" xr:uid="{B3DC31A5-55DD-400C-B7CA-7E9097523B9C}"/>
    <cellStyle name="Izlaz 2 10 5" xfId="2652" xr:uid="{FF66D024-44B2-45A7-A4BF-7AAC5AE6539F}"/>
    <cellStyle name="Izlaz 2 10 5 2" xfId="3631" xr:uid="{7DAA9F04-F224-45B8-AE74-A2CC3BBAB5F0}"/>
    <cellStyle name="Izlaz 2 10 6" xfId="2668" xr:uid="{9EB92F1A-C043-4709-A031-F2B482EBCAFB}"/>
    <cellStyle name="Izlaz 2 10 6 2" xfId="3763" xr:uid="{CD8E68F5-FCF0-43EC-B90C-52BCA73ED2D1}"/>
    <cellStyle name="Izlaz 2 10 7" xfId="3069" xr:uid="{338E5951-9C1B-4A1A-9DE6-3B714767FFBF}"/>
    <cellStyle name="Izlaz 2 11" xfId="1972" xr:uid="{C99CCB7C-BDBF-42B6-9E32-3A8659EDACB0}"/>
    <cellStyle name="Izlaz 2 11 2" xfId="3599" xr:uid="{44976ABE-14CA-4791-A566-EDFF352E54EC}"/>
    <cellStyle name="Izlaz 2 12" xfId="2417" xr:uid="{0BFE1AD3-1830-4A61-A1D3-A1B01152B232}"/>
    <cellStyle name="Izlaz 2 12 2" xfId="3826" xr:uid="{C264172D-9A1A-4ACC-829A-D26DF4DF0761}"/>
    <cellStyle name="Izlaz 2 13" xfId="2382" xr:uid="{8BC9D36E-7E4D-44C7-A357-E1774D9F595A}"/>
    <cellStyle name="Izlaz 2 13 2" xfId="3683" xr:uid="{159379F4-40AE-4293-9918-AA09407D5E79}"/>
    <cellStyle name="Izlaz 2 14" xfId="2326" xr:uid="{A793B927-2D55-49E7-ACE2-45866B64B9C2}"/>
    <cellStyle name="Izlaz 2 14 2" xfId="3296" xr:uid="{85FBC389-DBF7-4A6A-BDA3-04488371CCED}"/>
    <cellStyle name="Izlaz 2 15" xfId="2423" xr:uid="{4CC07DCB-0304-42E3-99AC-EF57DF0C4646}"/>
    <cellStyle name="Izlaz 2 15 2" xfId="3780" xr:uid="{2D536DFA-B16B-4ABC-AAC7-2871C8037CF2}"/>
    <cellStyle name="Izlaz 2 16" xfId="2872" xr:uid="{7C8DBD8F-38DA-4600-A56E-CBBC1E13B716}"/>
    <cellStyle name="Izlaz 2 16 2" xfId="2978" xr:uid="{7052CAE0-802A-4302-BF29-71E561B7B038}"/>
    <cellStyle name="Izlaz 2 17" xfId="3722" xr:uid="{252EFD44-A1C8-4197-A6D9-2432F78F39C1}"/>
    <cellStyle name="Izlaz 2 2" xfId="1401" xr:uid="{FBBCD354-3C64-41A9-ADD0-F8C2D836CF8D}"/>
    <cellStyle name="Izlaz 2 2 2" xfId="2065" xr:uid="{944CA5DC-D7CE-4FEF-8FA0-504991A480F4}"/>
    <cellStyle name="Izlaz 2 2 2 2" xfId="2208" xr:uid="{EA8E2241-9AC5-40B4-ACF1-2AE698535442}"/>
    <cellStyle name="Izlaz 2 2 2 2 2" xfId="3684" xr:uid="{7833F3AA-7E6E-41FD-89A2-38488236E87A}"/>
    <cellStyle name="Izlaz 2 2 2 3" xfId="2250" xr:uid="{B2A1EFB7-122B-495D-8E33-84AB500A6DD8}"/>
    <cellStyle name="Izlaz 2 2 2 3 2" xfId="3387" xr:uid="{240F15A3-AED2-4289-896D-A34A7745B6BA}"/>
    <cellStyle name="Izlaz 2 2 2 4" xfId="2497" xr:uid="{D1C78655-1C84-472B-8E42-1D3BAAD55CB4}"/>
    <cellStyle name="Izlaz 2 2 2 4 2" xfId="3556" xr:uid="{371E0DCF-065C-433B-AEA9-3D2EB025DAB2}"/>
    <cellStyle name="Izlaz 2 2 2 5" xfId="2315" xr:uid="{C5E8EAC4-DF21-4DC9-809B-0195328EA0AF}"/>
    <cellStyle name="Izlaz 2 2 2 5 2" xfId="3670" xr:uid="{F67C5EE0-1A87-4C12-901F-1A96F588DD74}"/>
    <cellStyle name="Izlaz 2 2 2 6" xfId="2662" xr:uid="{E4B9A9A4-DC0F-439C-B06D-4E66C9E394E0}"/>
    <cellStyle name="Izlaz 2 2 2 6 2" xfId="3765" xr:uid="{31C82E29-60DD-46B0-B675-4BF8D63169CC}"/>
    <cellStyle name="Izlaz 2 2 2 7" xfId="3076" xr:uid="{7BBF526F-1214-41B5-BD3C-A68F1CB91B46}"/>
    <cellStyle name="Izlaz 2 2 3" xfId="1960" xr:uid="{E4C95D99-84B9-430E-9D40-ECFA6CB115E1}"/>
    <cellStyle name="Izlaz 2 2 3 2" xfId="3577" xr:uid="{0B79AA58-11A1-4FD5-85F8-44D8CD5039E7}"/>
    <cellStyle name="Izlaz 2 2 4" xfId="2345" xr:uid="{C54CA5F3-F8E0-4F35-A583-159C4A924A75}"/>
    <cellStyle name="Izlaz 2 2 4 2" xfId="3784" xr:uid="{AAA5033D-FC61-40C5-A751-55C4C0F70F7E}"/>
    <cellStyle name="Izlaz 2 2 5" xfId="2412" xr:uid="{C32871AA-4D97-46E3-AF30-73B15B4DFE8C}"/>
    <cellStyle name="Izlaz 2 2 5 2" xfId="3217" xr:uid="{75F28AF7-40BF-4EE7-83A5-C8F95F4591FF}"/>
    <cellStyle name="Izlaz 2 2 6" xfId="2385" xr:uid="{80DE59C3-B332-46B1-AC6C-FD338B67464A}"/>
    <cellStyle name="Izlaz 2 2 6 2" xfId="3806" xr:uid="{C3F799DF-9C4D-4BE6-92C3-7F1548FA25F7}"/>
    <cellStyle name="Izlaz 2 2 7" xfId="2500" xr:uid="{DEDC6E31-DB82-4DC2-A642-38FA7859BF29}"/>
    <cellStyle name="Izlaz 2 2 7 2" xfId="3393" xr:uid="{342245FC-C2A4-494B-AF8F-ECFAD339AC75}"/>
    <cellStyle name="Izlaz 2 2 8" xfId="2865" xr:uid="{ADCF0158-C795-4FEA-B667-FF5C7A362710}"/>
    <cellStyle name="Izlaz 2 2 8 2" xfId="2983" xr:uid="{D190BA46-AB5B-4A6F-809D-210098981605}"/>
    <cellStyle name="Izlaz 2 2 9" xfId="3238" xr:uid="{46066F52-6331-4B70-AD7B-29AAEA68F5E9}"/>
    <cellStyle name="Izlaz 2 3" xfId="1526" xr:uid="{9F6BE393-BBFB-4448-8E9D-A56261B163D7}"/>
    <cellStyle name="Izlaz 2 3 2" xfId="2039" xr:uid="{B0A6597D-75DA-4F41-98B9-B445C335FEC0}"/>
    <cellStyle name="Izlaz 2 3 2 2" xfId="2188" xr:uid="{6BE2EDBB-67DE-4127-A805-3B3D2634165A}"/>
    <cellStyle name="Izlaz 2 3 2 2 2" xfId="3046" xr:uid="{FF5A40DF-D9B9-49F2-9091-E8944A00E841}"/>
    <cellStyle name="Izlaz 2 3 2 3" xfId="2267" xr:uid="{71A84F0E-F406-458D-8961-E26DBC25DBE2}"/>
    <cellStyle name="Izlaz 2 3 2 3 2" xfId="3614" xr:uid="{907293B0-254C-4041-BA3B-927A40DBE6AF}"/>
    <cellStyle name="Izlaz 2 3 2 4" xfId="2459" xr:uid="{171B8297-E58C-4271-B3BF-D126C138A616}"/>
    <cellStyle name="Izlaz 2 3 2 4 2" xfId="3760" xr:uid="{0468788D-54B3-47AE-88DE-F06D302F1615}"/>
    <cellStyle name="Izlaz 2 3 2 5" xfId="2467" xr:uid="{A26BF6C4-7C02-45DB-986A-E6FA8C0408C9}"/>
    <cellStyle name="Izlaz 2 3 2 5 2" xfId="3797" xr:uid="{1743D3A0-E622-47D4-9ADB-4A846F9F72DE}"/>
    <cellStyle name="Izlaz 2 3 2 6" xfId="2638" xr:uid="{40A4DCD4-59DC-4E77-B78C-F9373ED8C32C}"/>
    <cellStyle name="Izlaz 2 3 2 6 2" xfId="3574" xr:uid="{6C8AF9DF-08A5-4270-A0C9-8FBF24942BC4}"/>
    <cellStyle name="Izlaz 2 3 2 7" xfId="3097" xr:uid="{D05CE093-4C2C-45E6-B109-99620416264D}"/>
    <cellStyle name="Izlaz 2 3 3" xfId="1957" xr:uid="{CA9D01EF-A7A3-4393-9829-6907B18FE4A2}"/>
    <cellStyle name="Izlaz 2 3 3 2" xfId="3580" xr:uid="{E44D6BB9-EFB6-41E0-ADE6-BD8C1F1A5911}"/>
    <cellStyle name="Izlaz 2 3 4" xfId="2474" xr:uid="{2B3A24A0-8767-40CF-9862-7C12B5CE2944}"/>
    <cellStyle name="Izlaz 2 3 4 2" xfId="3534" xr:uid="{F8AC3845-7A35-428B-A03A-922E0BF26959}"/>
    <cellStyle name="Izlaz 2 3 5" xfId="2516" xr:uid="{63DD39E3-B5E9-47C6-89BD-01EB065DBA22}"/>
    <cellStyle name="Izlaz 2 3 5 2" xfId="3530" xr:uid="{357997AE-EBDA-4A2A-934C-B9DE170418BF}"/>
    <cellStyle name="Izlaz 2 3 6" xfId="2616" xr:uid="{C74187D4-C427-4072-ACC0-972D6594EFC8}"/>
    <cellStyle name="Izlaz 2 3 6 2" xfId="3632" xr:uid="{0A03A293-AB61-49E7-B041-537A4B03D343}"/>
    <cellStyle name="Izlaz 2 3 7" xfId="2239" xr:uid="{BD81BBD7-013B-4A8B-BF71-0A71A770F00B}"/>
    <cellStyle name="Izlaz 2 3 7 2" xfId="3714" xr:uid="{D54836D6-0982-4C86-B8B4-9A1D02AA2EBB}"/>
    <cellStyle name="Izlaz 2 3 8" xfId="2910" xr:uid="{C3EAE57A-6F86-4647-BD2B-F72C5C3EE0E2}"/>
    <cellStyle name="Izlaz 2 3 8 2" xfId="2957" xr:uid="{06911C2B-448C-4057-9575-0904FA1400E4}"/>
    <cellStyle name="Izlaz 2 3 9" xfId="3267" xr:uid="{1D0042EC-3347-41F0-9FAF-CF2F4F55B805}"/>
    <cellStyle name="Izlaz 2 4" xfId="1589" xr:uid="{EC65471F-0828-4405-BF2C-5F89FFA2B2B0}"/>
    <cellStyle name="Izlaz 2 4 2" xfId="2038" xr:uid="{A7E8CDB3-5E67-4CF4-9A7B-B241A3042319}"/>
    <cellStyle name="Izlaz 2 4 2 2" xfId="2187" xr:uid="{2BD55EE6-85AD-4FE5-BA9D-B23F41F77DEE}"/>
    <cellStyle name="Izlaz 2 4 2 2 2" xfId="3047" xr:uid="{66290499-AD9D-461A-BBFD-C501FEF31C04}"/>
    <cellStyle name="Izlaz 2 4 2 3" xfId="2268" xr:uid="{C731A2A5-E3F3-4E96-B14D-12BB32260773}"/>
    <cellStyle name="Izlaz 2 4 2 3 2" xfId="3381" xr:uid="{DA9634FC-6C15-4C0C-86F0-6CF65C5342EF}"/>
    <cellStyle name="Izlaz 2 4 2 4" xfId="2618" xr:uid="{FED4D1D8-BB6A-4312-BE9D-C8CAE9C5E0A1}"/>
    <cellStyle name="Izlaz 2 4 2 4 2" xfId="3467" xr:uid="{10011F9A-70C8-4556-BD9B-5420CEB2356C}"/>
    <cellStyle name="Izlaz 2 4 2 5" xfId="2359" xr:uid="{6B6959CA-5EE9-4679-88E0-309597221D47}"/>
    <cellStyle name="Izlaz 2 4 2 5 2" xfId="3807" xr:uid="{EF4031EB-68DA-4568-AA1B-F525CC155B43}"/>
    <cellStyle name="Izlaz 2 4 2 6" xfId="2332" xr:uid="{4374991D-FA8E-4F6F-8AE6-AFAF4792DACD}"/>
    <cellStyle name="Izlaz 2 4 2 6 2" xfId="3813" xr:uid="{2B5AE45A-FBDF-4B3D-93FE-C0F0A63B013A}"/>
    <cellStyle name="Izlaz 2 4 2 7" xfId="3098" xr:uid="{24E5C135-2474-4907-8B6D-88FADBC34CCF}"/>
    <cellStyle name="Izlaz 2 4 3" xfId="1956" xr:uid="{D796C6C7-9BFF-4EA4-8BA6-BDAF31F03DD2}"/>
    <cellStyle name="Izlaz 2 4 3 2" xfId="3777" xr:uid="{81667564-A20F-4C0A-A5D6-527BF255BA39}"/>
    <cellStyle name="Izlaz 2 4 4" xfId="2324" xr:uid="{C1625BD8-B6B9-463C-9130-6817E11830A1}"/>
    <cellStyle name="Izlaz 2 4 4 2" xfId="3668" xr:uid="{270B99C9-3CB6-49E6-A55B-ED40FACF683E}"/>
    <cellStyle name="Izlaz 2 4 5" xfId="2528" xr:uid="{9CD6E396-DFAE-495A-9521-753431889369}"/>
    <cellStyle name="Izlaz 2 4 5 2" xfId="3380" xr:uid="{74002A2C-1078-4D78-9C6A-8C073BD6B6DB}"/>
    <cellStyle name="Izlaz 2 4 6" xfId="2303" xr:uid="{EC30CB07-32DB-451B-A34E-80E6EDFDB3F7}"/>
    <cellStyle name="Izlaz 2 4 6 2" xfId="3637" xr:uid="{7DD0923F-5A10-41AD-9EE0-F3043C2E51E4}"/>
    <cellStyle name="Izlaz 2 4 7" xfId="2491" xr:uid="{F80C7BE9-9FB2-4F5B-BC41-8394585A3D0D}"/>
    <cellStyle name="Izlaz 2 4 7 2" xfId="3489" xr:uid="{C7BCFF70-E9F1-4FFF-B5A4-9B42B9241304}"/>
    <cellStyle name="Izlaz 2 4 8" xfId="2864" xr:uid="{63078968-37E9-42F7-BF76-BEEAA24FAE24}"/>
    <cellStyle name="Izlaz 2 4 8 2" xfId="2984" xr:uid="{C45A8106-E8CE-4BEC-981C-2C42547283C3}"/>
    <cellStyle name="Izlaz 2 4 9" xfId="3254" xr:uid="{66DEA8A0-D23B-4980-B4A1-BEA6850B7BAB}"/>
    <cellStyle name="Izlaz 2 5" xfId="1696" xr:uid="{A7BEFBF5-F2E6-463E-8878-E05B2FA6FCF2}"/>
    <cellStyle name="Izlaz 2 5 2" xfId="2086" xr:uid="{86399A74-3EC9-4D80-A67F-7CD0E935FA29}"/>
    <cellStyle name="Izlaz 2 5 2 2" xfId="2216" xr:uid="{CF328667-2DAF-4831-9E32-F945C3563599}"/>
    <cellStyle name="Izlaz 2 5 2 2 2" xfId="3663" xr:uid="{27F61164-5763-4D0F-BB62-7CABE30988D0}"/>
    <cellStyle name="Izlaz 2 5 2 3" xfId="2241" xr:uid="{C8B07A01-E697-4253-8CE4-70A3858834C3}"/>
    <cellStyle name="Izlaz 2 5 2 3 2" xfId="3389" xr:uid="{42AFA7A8-39D5-457F-B8CF-EBAC0B03A166}"/>
    <cellStyle name="Izlaz 2 5 2 4" xfId="2635" xr:uid="{95AFED38-F5D2-4F0F-8730-8BFF2083340A}"/>
    <cellStyle name="Izlaz 2 5 2 4 2" xfId="3775" xr:uid="{7EF475B3-7D92-4FAA-BBEE-187D2295D38D}"/>
    <cellStyle name="Izlaz 2 5 2 5" xfId="2654" xr:uid="{9BD8F5D6-AAB3-4915-9977-6A7B5A0E7D9D}"/>
    <cellStyle name="Izlaz 2 5 2 5 2" xfId="3371" xr:uid="{503E8372-8AEA-40A2-AF08-EC7C0D0C6B01}"/>
    <cellStyle name="Izlaz 2 5 2 6" xfId="2670" xr:uid="{BFE3C0B6-85E8-4F5A-9E33-D1269200B351}"/>
    <cellStyle name="Izlaz 2 5 2 6 2" xfId="3553" xr:uid="{06E5C0F1-4709-44EB-8615-BE41AC6B8979}"/>
    <cellStyle name="Izlaz 2 5 2 7" xfId="3064" xr:uid="{A38AA3A2-B64B-47AE-AE01-39A4B04A18D5}"/>
    <cellStyle name="Izlaz 2 5 3" xfId="1953" xr:uid="{18DA4E15-925A-4517-A090-E3E953863424}"/>
    <cellStyle name="Izlaz 2 5 3 2" xfId="3475" xr:uid="{E7C79CB7-8DB8-4849-AA71-F4D4210B1299}"/>
    <cellStyle name="Izlaz 2 5 4" xfId="2307" xr:uid="{C9196815-2C25-44A6-9E10-7A7AED7F1E20}"/>
    <cellStyle name="Izlaz 2 5 4 2" xfId="3434" xr:uid="{76D057D4-64F8-4D43-BEDA-FA1CDE39A5C1}"/>
    <cellStyle name="Izlaz 2 5 5" xfId="2323" xr:uid="{F61FAEF4-0594-451D-9095-98E3AF05F914}"/>
    <cellStyle name="Izlaz 2 5 5 2" xfId="3814" xr:uid="{24B337F3-6558-490A-BE58-5CE6F78C0C28}"/>
    <cellStyle name="Izlaz 2 5 6" xfId="2564" xr:uid="{D4CF8CBF-ACAB-418D-9F0E-CEFD4017B888}"/>
    <cellStyle name="Izlaz 2 5 6 2" xfId="3316" xr:uid="{BBF0D0BF-5719-4138-B662-E2D4F7218CAD}"/>
    <cellStyle name="Izlaz 2 5 7" xfId="2488" xr:uid="{AE36824F-D9E5-4217-B250-2F96F1843DB0}"/>
    <cellStyle name="Izlaz 2 5 7 2" xfId="3699" xr:uid="{45A3AE61-8DC4-4802-BF85-CD520980F9D4}"/>
    <cellStyle name="Izlaz 2 5 8" xfId="2857" xr:uid="{E64A48B4-FC76-4A6B-AFC4-F54EC6739924}"/>
    <cellStyle name="Izlaz 2 5 8 2" xfId="2990" xr:uid="{86E328F7-E312-40EF-BDBC-B354E2F569F8}"/>
    <cellStyle name="Izlaz 2 5 9" xfId="52" xr:uid="{C6773EB6-0D0F-4014-B975-2672219AED2E}"/>
    <cellStyle name="Izlaz 2 6" xfId="1746" xr:uid="{6D88DBB4-AAE8-4818-8541-E331C94488AA}"/>
    <cellStyle name="Izlaz 2 6 2" xfId="2032" xr:uid="{BC061D1E-A6D8-44AB-BC9D-071BF50B418F}"/>
    <cellStyle name="Izlaz 2 6 2 2" xfId="2181" xr:uid="{05EFE7C6-9BB8-4F85-9021-203CE43EEC5D}"/>
    <cellStyle name="Izlaz 2 6 2 2 2" xfId="3471" xr:uid="{65F4998D-356A-4C9D-8891-D64AF2D5AF84}"/>
    <cellStyle name="Izlaz 2 6 2 3" xfId="2274" xr:uid="{24063D5C-3D64-4B89-82C3-8EEA96CA8A19}"/>
    <cellStyle name="Izlaz 2 6 2 3 2" xfId="3734" xr:uid="{3C927AD4-A121-4BFD-9093-0286364C6D0D}"/>
    <cellStyle name="Izlaz 2 6 2 4" xfId="2493" xr:uid="{F115CE36-0A66-4675-A88B-CE97586868E2}"/>
    <cellStyle name="Izlaz 2 6 2 4 2" xfId="3427" xr:uid="{9DC97A0F-145D-4FEC-A62A-E2BEA9490A11}"/>
    <cellStyle name="Izlaz 2 6 2 5" xfId="2362" xr:uid="{7C6FA239-BC94-4522-B7EA-51B06C77AD2A}"/>
    <cellStyle name="Izlaz 2 6 2 5 2" xfId="3228" xr:uid="{125D8E7F-70FE-48A8-9EDE-238465714992}"/>
    <cellStyle name="Izlaz 2 6 2 6" xfId="2579" xr:uid="{884D7200-C1A9-4D94-991A-2414384CC952}"/>
    <cellStyle name="Izlaz 2 6 2 6 2" xfId="3772" xr:uid="{E92B76FB-FBAF-4D25-B3BA-58E816C624FA}"/>
    <cellStyle name="Izlaz 2 6 2 7" xfId="3104" xr:uid="{6B61A3AA-6B4B-484F-AB0D-AE284A8B84DB}"/>
    <cellStyle name="Izlaz 2 6 3" xfId="1939" xr:uid="{582D6B3D-4D8A-466C-A6DF-18146E04CEAF}"/>
    <cellStyle name="Izlaz 2 6 3 2" xfId="3501" xr:uid="{8EA7A9A3-7165-4F63-A80F-0153F1736B21}"/>
    <cellStyle name="Izlaz 2 6 4" xfId="2534" xr:uid="{B55A360D-EB59-4798-9DAA-3392E20DCF30}"/>
    <cellStyle name="Izlaz 2 6 4 2" xfId="3469" xr:uid="{60DC84B7-8298-497D-A5D2-F74C1AE2D67F}"/>
    <cellStyle name="Izlaz 2 6 5" xfId="2347" xr:uid="{2B679842-6074-4849-8209-B22B408C192A}"/>
    <cellStyle name="Izlaz 2 6 5 2" xfId="3704" xr:uid="{DA865E6C-5D5D-4888-994A-9543FE941E48}"/>
    <cellStyle name="Izlaz 2 6 6" xfId="2573" xr:uid="{BC1B391A-0012-465D-9FB4-47F0E5607506}"/>
    <cellStyle name="Izlaz 2 6 6 2" xfId="3696" xr:uid="{E13AC2D1-B036-4AEC-BDE3-C9ADD5CA5B05}"/>
    <cellStyle name="Izlaz 2 6 7" xfId="2515" xr:uid="{A942EC87-9CB7-4B67-96C8-DBFB4C58F136}"/>
    <cellStyle name="Izlaz 2 6 7 2" xfId="3749" xr:uid="{1D29282E-9099-45A3-B58E-BEE2074703A0}"/>
    <cellStyle name="Izlaz 2 6 8" xfId="2819" xr:uid="{9AECDB7D-C304-4988-9CDD-8717BDE1BF67}"/>
    <cellStyle name="Izlaz 2 6 8 2" xfId="3022" xr:uid="{1DABFB7A-BC9E-4165-92FE-55CF4A0A3030}"/>
    <cellStyle name="Izlaz 2 6 9" xfId="3136" xr:uid="{B62C93BA-64B8-4F7B-B036-91458838E418}"/>
    <cellStyle name="Izlaz 2 7" xfId="1792" xr:uid="{D82671D5-D740-4347-A5AB-AB3054ED2955}"/>
    <cellStyle name="Izlaz 2 7 2" xfId="2020" xr:uid="{0EDDEA4A-22C7-4143-82CD-9E411CA34E9D}"/>
    <cellStyle name="Izlaz 2 7 2 2" xfId="2169" xr:uid="{B9908171-C86B-4357-A8F9-53C9CB216D46}"/>
    <cellStyle name="Izlaz 2 7 2 2 2" xfId="3233" xr:uid="{4EC6045F-FBB6-4B5D-8625-2730390AAC83}"/>
    <cellStyle name="Izlaz 2 7 2 3" xfId="2286" xr:uid="{2AD738E8-4B8C-4CAB-9A38-38AD97E80F7F}"/>
    <cellStyle name="Izlaz 2 7 2 3 2" xfId="3392" xr:uid="{92CDC0DC-CD9E-4C40-BF67-07B789158BA1}"/>
    <cellStyle name="Izlaz 2 7 2 4" xfId="2450" xr:uid="{B240288D-0AE1-4AC9-937F-1132F25D34D2}"/>
    <cellStyle name="Izlaz 2 7 2 4 2" xfId="3460" xr:uid="{C62D9ED9-7BB9-4A98-B988-ED1E2050E49F}"/>
    <cellStyle name="Izlaz 2 7 2 5" xfId="2374" xr:uid="{95C30A27-C6B3-46E2-BC37-B3F1BDA99409}"/>
    <cellStyle name="Izlaz 2 7 2 5 2" xfId="3650" xr:uid="{0FC95F8B-DA50-4DC3-AD99-8C7AF228D057}"/>
    <cellStyle name="Izlaz 2 7 2 6" xfId="2397" xr:uid="{913AF83B-5A42-40AD-ACC5-BA644A7A91F0}"/>
    <cellStyle name="Izlaz 2 7 2 6 2" xfId="3037" xr:uid="{ED5CC976-E947-40DD-B77C-10ECE8E1F731}"/>
    <cellStyle name="Izlaz 2 7 2 7" xfId="3116" xr:uid="{E634FBF2-4810-4317-9B75-557E678E107E}"/>
    <cellStyle name="Izlaz 2 7 3" xfId="1948" xr:uid="{24B1CE78-D658-48B3-AE87-CC39834367EE}"/>
    <cellStyle name="Izlaz 2 7 3 2" xfId="3361" xr:uid="{F51475FF-772B-46B1-BAF9-FA129DF6F661}"/>
    <cellStyle name="Izlaz 2 7 4" xfId="2607" xr:uid="{4EEFBEF3-853B-45D8-8495-CB31255D7997}"/>
    <cellStyle name="Izlaz 2 7 4 2" xfId="3790" xr:uid="{09A3A0D3-55C8-4B5A-85E8-C7FBD2BF0CDF}"/>
    <cellStyle name="Izlaz 2 7 5" xfId="2489" xr:uid="{D77BF491-2EC2-4105-9068-805C43DCCD59}"/>
    <cellStyle name="Izlaz 2 7 5 2" xfId="3694" xr:uid="{5289F1BE-E64E-4F97-864D-475FC5EE41A9}"/>
    <cellStyle name="Izlaz 2 7 6" xfId="2477" xr:uid="{CC327186-82D4-4FE3-B072-912290F847F0}"/>
    <cellStyle name="Izlaz 2 7 6 2" xfId="3503" xr:uid="{750AE9F3-3847-4EC1-B311-26E19A91A46D}"/>
    <cellStyle name="Izlaz 2 7 7" xfId="2395" xr:uid="{122E26C6-38FA-4D73-9461-0FC9731054E9}"/>
    <cellStyle name="Izlaz 2 7 7 2" xfId="3039" xr:uid="{19C4EA83-34D2-4E86-9F84-66C4F79D2CD9}"/>
    <cellStyle name="Izlaz 2 7 8" xfId="2899" xr:uid="{C658B8FA-3014-4147-BB48-F5A787E2CD34}"/>
    <cellStyle name="Izlaz 2 7 8 2" xfId="2962" xr:uid="{519E690C-6FD6-4641-BDAF-3F084B981853}"/>
    <cellStyle name="Izlaz 2 7 9" xfId="3611" xr:uid="{E4EF6AC9-FAC1-4B9B-A8D7-94A0839D4AFC}"/>
    <cellStyle name="Izlaz 2 8" xfId="1837" xr:uid="{B56C94D4-5AAD-4EC5-B9E2-1DF52BCE6765}"/>
    <cellStyle name="Izlaz 2 8 2" xfId="2025" xr:uid="{538575F9-073A-4F20-B1D8-8EEA0949A61D}"/>
    <cellStyle name="Izlaz 2 8 2 2" xfId="2174" xr:uid="{61E513AD-5E44-4383-98EE-317E9A510188}"/>
    <cellStyle name="Izlaz 2 8 2 2 2" xfId="3583" xr:uid="{CABA2D8A-B3AA-4A32-86F0-3F8614FD9848}"/>
    <cellStyle name="Izlaz 2 8 2 3" xfId="2281" xr:uid="{414890C5-BE69-4943-8DF7-0B01DE8E6209}"/>
    <cellStyle name="Izlaz 2 8 2 3 2" xfId="3235" xr:uid="{75D2EB21-1FF9-44E5-8EC5-759C635CC302}"/>
    <cellStyle name="Izlaz 2 8 2 4" xfId="2621" xr:uid="{95275C80-AF62-4C83-B514-8E700A9F1497}"/>
    <cellStyle name="Izlaz 2 8 2 4 2" xfId="3787" xr:uid="{8E633709-5131-48CA-B5D6-93AB5616FDA7}"/>
    <cellStyle name="Izlaz 2 8 2 5" xfId="2369" xr:uid="{F96BFE96-457D-41D5-8BF9-3AE5FB67A5CA}"/>
    <cellStyle name="Izlaz 2 8 2 5 2" xfId="3587" xr:uid="{744108A8-0FEF-4D8D-B14D-346CB7F50CF3}"/>
    <cellStyle name="Izlaz 2 8 2 6" xfId="2402" xr:uid="{CF845130-4E42-4742-AA1E-FF5241AA64F3}"/>
    <cellStyle name="Izlaz 2 8 2 6 2" xfId="3221" xr:uid="{39EF2FD7-16A8-45CB-8A49-5EF395A3A5C3}"/>
    <cellStyle name="Izlaz 2 8 2 7" xfId="3111" xr:uid="{24878525-EE55-4563-B5C0-EF94420FAB43}"/>
    <cellStyle name="Izlaz 2 8 3" xfId="1944" xr:uid="{261ABBCB-0A14-4823-9D4A-3076B907225A}"/>
    <cellStyle name="Izlaz 2 8 3 2" xfId="3619" xr:uid="{A33D73A9-2A89-47A0-BFB0-905B651ED928}"/>
    <cellStyle name="Izlaz 2 8 4" xfId="2300" xr:uid="{D9AB118A-383B-49DF-BB70-D136D4DFC037}"/>
    <cellStyle name="Izlaz 2 8 4 2" xfId="3796" xr:uid="{77CAD7A1-C84A-4F23-BA4C-8C906F002AF0}"/>
    <cellStyle name="Izlaz 2 8 5" xfId="2570" xr:uid="{A4BD0B04-CDC0-402F-890A-32BF318C4192}"/>
    <cellStyle name="Izlaz 2 8 5 2" xfId="3395" xr:uid="{F3A71F04-787D-4F9A-8648-0AEF15364FCF}"/>
    <cellStyle name="Izlaz 2 8 6" xfId="2334" xr:uid="{3D7E9372-8705-4224-948C-D4E9FA9EFBC2}"/>
    <cellStyle name="Izlaz 2 8 6 2" xfId="3426" xr:uid="{74D4913F-3FB5-46C2-93CD-146B434BAC1F}"/>
    <cellStyle name="Izlaz 2 8 7" xfId="2419" xr:uid="{944EBBCF-6928-4A2F-81FA-A155ED3AA01D}"/>
    <cellStyle name="Izlaz 2 8 7 2" xfId="3445" xr:uid="{A550E225-F50E-4351-A7EF-B55B72641FDF}"/>
    <cellStyle name="Izlaz 2 8 8" xfId="2850" xr:uid="{3AC9E0B0-07B9-4755-B4F9-DF20981634DC}"/>
    <cellStyle name="Izlaz 2 8 8 2" xfId="2996" xr:uid="{05C8C20F-C8E0-4F50-B535-EE21BFB8AB9C}"/>
    <cellStyle name="Izlaz 2 8 9" xfId="3615" xr:uid="{A5FE1D59-277A-4CCB-A62F-C8C6C2039E89}"/>
    <cellStyle name="Izlaz 2 9" xfId="1872" xr:uid="{CF66A270-C6F5-4D57-B37D-C76350B306B8}"/>
    <cellStyle name="Izlaz 2 9 2" xfId="2021" xr:uid="{A2BD6B77-3EB9-49F5-8811-93757659B09F}"/>
    <cellStyle name="Izlaz 2 9 2 2" xfId="2170" xr:uid="{6E5D5999-87DD-4931-A522-B7A566BC81F1}"/>
    <cellStyle name="Izlaz 2 9 2 2 2" xfId="3778" xr:uid="{A5A9866C-E757-471A-B4E6-817B0F70691A}"/>
    <cellStyle name="Izlaz 2 9 2 3" xfId="2285" xr:uid="{DEFBAB32-0086-441D-858A-C2F7E222FB4A}"/>
    <cellStyle name="Izlaz 2 9 2 3 2" xfId="3651" xr:uid="{3CA0346E-00E6-4505-84BB-5975F341B282}"/>
    <cellStyle name="Izlaz 2 9 2 4" xfId="2225" xr:uid="{7A63128B-005D-4D79-B69B-1852AC49BA69}"/>
    <cellStyle name="Izlaz 2 9 2 4 2" xfId="3677" xr:uid="{C8F3C30E-D107-42CA-96AC-EDC1CB560D5E}"/>
    <cellStyle name="Izlaz 2 9 2 5" xfId="2373" xr:uid="{17B7E092-8E29-42A3-BECA-5905AD40B875}"/>
    <cellStyle name="Izlaz 2 9 2 5 2" xfId="3524" xr:uid="{E786286A-EF10-484B-8B76-2AE264801492}"/>
    <cellStyle name="Izlaz 2 9 2 6" xfId="2398" xr:uid="{24210487-BFBB-4755-8211-32F7BA7EC8ED}"/>
    <cellStyle name="Izlaz 2 9 2 6 2" xfId="3036" xr:uid="{698CE48C-B027-4417-B35A-3EFBE852DF5C}"/>
    <cellStyle name="Izlaz 2 9 2 7" xfId="3115" xr:uid="{4143053B-03E0-4D92-A642-DB425AA212D1}"/>
    <cellStyle name="Izlaz 2 9 3" xfId="1940" xr:uid="{ABD7E398-83F5-4AB8-A5C2-9D46AD417D8F}"/>
    <cellStyle name="Izlaz 2 9 3 2" xfId="3466" xr:uid="{F3AE1437-1F55-4445-A740-23992B928353}"/>
    <cellStyle name="Izlaz 2 9 4" xfId="2296" xr:uid="{DD73D451-9A74-46A0-8E5F-721A7EB0F770}"/>
    <cellStyle name="Izlaz 2 9 4 2" xfId="3820" xr:uid="{F864C43F-16B2-4B43-8732-EE1A5942426A}"/>
    <cellStyle name="Izlaz 2 9 5" xfId="2569" xr:uid="{48CE549F-68A6-420E-B6B5-EE67CEF9FC7F}"/>
    <cellStyle name="Izlaz 2 9 5 2" xfId="3520" xr:uid="{2E41DFA6-4995-4B49-B00A-5FC74F6DFE1D}"/>
    <cellStyle name="Izlaz 2 9 6" xfId="2291" xr:uid="{A57171F3-FD29-4F8A-988D-F30D4FC2C040}"/>
    <cellStyle name="Izlaz 2 9 6 2" xfId="3799" xr:uid="{D882CF1D-CC3F-4869-9124-57645825C65A}"/>
    <cellStyle name="Izlaz 2 9 7" xfId="2447" xr:uid="{7698AC48-50AF-4F1B-8969-4D6B9214E029}"/>
    <cellStyle name="Izlaz 2 9 7 2" xfId="3551" xr:uid="{EBFAF5E5-EFDB-42D3-9EC7-E173F26320B2}"/>
    <cellStyle name="Izlaz 2 9 8" xfId="2846" xr:uid="{A26C246A-319D-48E1-AA12-EB7CFF8AF7F1}"/>
    <cellStyle name="Izlaz 2 9 8 2" xfId="3000" xr:uid="{FC7982E8-7583-4AEC-9085-F8F6B95654DB}"/>
    <cellStyle name="Izlaz 2 9 9" xfId="3513" xr:uid="{A8A33DDE-0B8C-4CA4-BFAF-6E45E053F209}"/>
    <cellStyle name="Izlaz 3" xfId="1400" xr:uid="{B1F00013-0EC8-4E24-A530-D73B23F417B6}"/>
    <cellStyle name="Izlaz 3 2" xfId="2069" xr:uid="{77E73A08-9CC8-4BCD-A16D-D51DCD6297CE}"/>
    <cellStyle name="Izlaz 3 2 2" xfId="2210" xr:uid="{7EBBDE9D-C57A-4AC0-A286-4DB4642A46A7}"/>
    <cellStyle name="Izlaz 3 2 2 2" xfId="3785" xr:uid="{3C822ED9-1F9E-4FF1-821A-B2752CB34AE3}"/>
    <cellStyle name="Izlaz 3 2 3" xfId="2247" xr:uid="{B92D5B38-6F9D-442E-AEBB-1646B25EA773}"/>
    <cellStyle name="Izlaz 3 2 3 2" xfId="3740" xr:uid="{02FF1CDF-2553-4007-A715-C301DAB58D36}"/>
    <cellStyle name="Izlaz 3 2 4" xfId="2629" xr:uid="{7C866947-7BC0-456F-9D6B-085C916CA647}"/>
    <cellStyle name="Izlaz 3 2 4 2" xfId="3486" xr:uid="{540AAF59-3690-46A3-8FE7-4EBBCE7458A5}"/>
    <cellStyle name="Izlaz 3 2 5" xfId="2648" xr:uid="{0440C329-DD2F-415B-800F-0F9DA88D752D}"/>
    <cellStyle name="Izlaz 3 2 5 2" xfId="3212" xr:uid="{31AC290E-30D5-496F-BD8E-DB79769CC429}"/>
    <cellStyle name="Izlaz 3 2 6" xfId="2664" xr:uid="{828C7429-9333-4BB1-93C4-7486D2410976}"/>
    <cellStyle name="Izlaz 3 2 6 2" xfId="3621" xr:uid="{1D1FBD4E-193C-4F8E-ACBE-24603B63A3D8}"/>
    <cellStyle name="Izlaz 3 2 7" xfId="3073" xr:uid="{1940D7A1-E2C7-4444-9E60-9C4EEE1D07E7}"/>
    <cellStyle name="Izlaz 3 3" xfId="1992" xr:uid="{327EBC3E-E6AC-4A69-ABB3-FAC420067E71}"/>
    <cellStyle name="Izlaz 3 3 2" xfId="3126" xr:uid="{E59CD67A-6995-4B22-8DB9-8B523B60B753}"/>
    <cellStyle name="Izlaz 3 4" xfId="2527" xr:uid="{F623A72D-E903-49E6-BD53-6E543071665C}"/>
    <cellStyle name="Izlaz 3 4 2" xfId="3613" xr:uid="{74CF8BE3-9117-406E-881D-3A290F9BA259}"/>
    <cellStyle name="Izlaz 3 5" xfId="2411" xr:uid="{19209888-544C-4602-AC46-1D600F3CF4CA}"/>
    <cellStyle name="Izlaz 3 5 2" xfId="3034" xr:uid="{B4F5AE6A-2876-4B16-ABE0-9B24BD7715FE}"/>
    <cellStyle name="Izlaz 3 6" xfId="2386" xr:uid="{F44B6161-2C9A-4AC1-97E6-AEA33A11B84D}"/>
    <cellStyle name="Izlaz 3 6 2" xfId="3727" xr:uid="{89C28D07-6CF5-4EA7-867A-770CFC4D1375}"/>
    <cellStyle name="Izlaz 3 7" xfId="2391" xr:uid="{8392EE21-A871-4527-AFAE-A5E5C534C054}"/>
    <cellStyle name="Izlaz 3 7 2" xfId="3243" xr:uid="{47A093A3-F35B-408E-8195-78CDAF446A1C}"/>
    <cellStyle name="Izlaz 3 8" xfId="2866" xr:uid="{869CD189-5C1F-4E84-B946-634B99C48089}"/>
    <cellStyle name="Izlaz 3 8 2" xfId="2982" xr:uid="{24598A8E-6C87-49FD-A84D-7ACD0CF91601}"/>
    <cellStyle name="Izlaz 3 9" xfId="3288" xr:uid="{64E35AD6-87A6-49BE-8FF7-22DFAABED70C}"/>
    <cellStyle name="Izlaz 4" xfId="1525" xr:uid="{BA5D4F2D-2AD3-4C65-BC59-7C29CD76F44E}"/>
    <cellStyle name="Izlaz 4 2" xfId="2040" xr:uid="{6591DB36-29D1-4A51-8E3B-6145F06FF3A2}"/>
    <cellStyle name="Izlaz 4 2 2" xfId="2189" xr:uid="{8E577E51-989E-4656-ACA4-E0A9BB1F5479}"/>
    <cellStyle name="Izlaz 4 2 2 2" xfId="3332" xr:uid="{2D554CD0-7958-4EDD-A911-781AB2A9F773}"/>
    <cellStyle name="Izlaz 4 2 3" xfId="2266" xr:uid="{545BBFA9-5600-4191-9FEB-9EF1C87AA767}"/>
    <cellStyle name="Izlaz 4 2 3 2" xfId="3707" xr:uid="{F20FA1B0-C4A5-4F95-B49A-DBCF976688BC}"/>
    <cellStyle name="Izlaz 4 2 4" xfId="2495" xr:uid="{3D5D7C27-7EF2-48DB-BFFD-3B9CEB982F03}"/>
    <cellStyle name="Izlaz 4 2 4 2" xfId="3771" xr:uid="{AA54DE51-0ACC-44A6-B7A4-2EAEEA718CDA}"/>
    <cellStyle name="Izlaz 4 2 5" xfId="2358" xr:uid="{E8BDD07A-CA49-49DE-B56C-E102A67E6FA4}"/>
    <cellStyle name="Izlaz 4 2 5 2" xfId="3375" xr:uid="{8FB9C7DF-2652-4F2D-9203-4B186EE853D9}"/>
    <cellStyle name="Izlaz 4 2 6" xfId="2640" xr:uid="{C64E033D-415C-413D-B2A0-1C15B5C849D9}"/>
    <cellStyle name="Izlaz 4 2 6 2" xfId="3362" xr:uid="{7F73E0B1-F780-4A4D-AD6F-352F541AFD83}"/>
    <cellStyle name="Izlaz 4 2 7" xfId="3096" xr:uid="{9573F383-2D2E-4FC6-BDA6-1D42F47A8ED1}"/>
    <cellStyle name="Izlaz 4 3" xfId="1958" xr:uid="{F925847F-9EF7-4350-B620-272C02B09A93}"/>
    <cellStyle name="Izlaz 4 3 2" xfId="3531" xr:uid="{8D09B3F7-1F8C-463D-8D87-EE3C293D74CF}"/>
    <cellStyle name="Izlaz 4 4" xfId="2591" xr:uid="{6DAA7ACE-F1E7-4560-AB51-749CB3A64B73}"/>
    <cellStyle name="Izlaz 4 4 2" xfId="3425" xr:uid="{162EAAB7-2D20-4512-B6AF-B52D9D91E4DC}"/>
    <cellStyle name="Izlaz 4 5" xfId="2487" xr:uid="{FCCEA715-DC00-4DAE-941B-46B77FB549D3}"/>
    <cellStyle name="Izlaz 4 5 2" xfId="3751" xr:uid="{B72205A0-90AF-4A5B-AD5F-7A051D1D120B}"/>
    <cellStyle name="Izlaz 4 6" xfId="2380" xr:uid="{670FFAF8-7D02-4614-976E-2481BE055DD3}"/>
    <cellStyle name="Izlaz 4 6 2" xfId="3226" xr:uid="{59B3C8EA-65C7-440C-83E2-706B47E04BBF}"/>
    <cellStyle name="Izlaz 4 7" xfId="2544" xr:uid="{7C1A1AD8-E0BC-41BD-AE4F-9A5BB4016E41}"/>
    <cellStyle name="Izlaz 4 7 2" xfId="3572" xr:uid="{3A17C59B-070F-42EB-B2B5-688572968EA8}"/>
    <cellStyle name="Izlaz 4 8" xfId="2904" xr:uid="{A9D09F00-E09A-4D8E-B1AF-CEE6CA0FB6E1}"/>
    <cellStyle name="Izlaz 4 8 2" xfId="2960" xr:uid="{4E3BF2DE-426F-4FC9-876D-7C883477405D}"/>
    <cellStyle name="Izlaz 4 9" xfId="3271" xr:uid="{01C99B58-8F3D-4CFC-B46A-AA9589C4D410}"/>
    <cellStyle name="Izlaz 5" xfId="1642" xr:uid="{966A5C6B-BEAE-4ED8-A665-19A42EAD184E}"/>
    <cellStyle name="Izlaz 5 2" xfId="2037" xr:uid="{164AB839-0A5B-49FB-9372-74116C4C2DF9}"/>
    <cellStyle name="Izlaz 5 2 2" xfId="2186" xr:uid="{D1FA3BDF-58F9-4287-9203-CC3B7C3FCB11}"/>
    <cellStyle name="Izlaz 5 2 2 2" xfId="3048" xr:uid="{7D8E7C5E-D691-4ED2-A5D4-831881298667}"/>
    <cellStyle name="Izlaz 5 2 3" xfId="2269" xr:uid="{228501F3-E6F1-41E5-89EA-B14113076CD3}"/>
    <cellStyle name="Izlaz 5 2 3 2" xfId="3811" xr:uid="{A4F01412-FDE1-469A-BA69-CF268EF3DD98}"/>
    <cellStyle name="Izlaz 5 2 4" xfId="2565" xr:uid="{8840F30F-A38A-4E7A-B015-98E3DDA17520}"/>
    <cellStyle name="Izlaz 5 2 4 2" xfId="3770" xr:uid="{1B568B40-AB95-4220-B0EF-AB4D9766BB84}"/>
    <cellStyle name="Izlaz 5 2 5" xfId="2580" xr:uid="{1FF739BB-F36A-4AAE-8252-CC3C7F4B1647}"/>
    <cellStyle name="Izlaz 5 2 5 2" xfId="3509" xr:uid="{983152DD-1AF2-41B3-9EEB-5F9AA1AFB3DE}"/>
    <cellStyle name="Izlaz 5 2 6" xfId="2533" xr:uid="{FD32CCC0-4E40-4F96-9D77-ABBFDEBF1C9F}"/>
    <cellStyle name="Izlaz 5 2 6 2" xfId="3496" xr:uid="{E10DD901-62B7-49B1-9E3A-E3149617FB03}"/>
    <cellStyle name="Izlaz 5 2 7" xfId="3099" xr:uid="{4FB93DC8-0928-4F51-9E69-E21B31108DE7}"/>
    <cellStyle name="Izlaz 5 3" xfId="1978" xr:uid="{2B54002E-1036-4E78-80D8-9BD6FCE90784}"/>
    <cellStyle name="Izlaz 5 3 2" xfId="3508" xr:uid="{98A1AA3F-A0B4-431B-BC34-6376ED26DFA9}"/>
    <cellStyle name="Izlaz 5 4" xfId="2314" xr:uid="{FAC80EF5-B48E-4E8D-AF4E-1B4292714AD3}"/>
    <cellStyle name="Izlaz 5 4 2" xfId="3816" xr:uid="{D3941AEB-23D4-4CA6-99BE-3EA687A3E278}"/>
    <cellStyle name="Izlaz 5 5" xfId="2429" xr:uid="{623EDA49-1125-4EBE-A78E-DB3BF0054B83}"/>
    <cellStyle name="Izlaz 5 5 2" xfId="3747" xr:uid="{E4F24AB9-1CAD-4E7B-90DD-1531C772EB88}"/>
    <cellStyle name="Izlaz 5 6" xfId="2485" xr:uid="{DC551757-C318-4BED-BAD1-7CFDD3FC51DD}"/>
    <cellStyle name="Izlaz 5 6 2" xfId="3519" xr:uid="{9F50D125-DF5B-409E-8270-BF917A77D380}"/>
    <cellStyle name="Izlaz 5 7" xfId="2337" xr:uid="{4B723598-3308-47D4-BC7F-104A9D0632EF}"/>
    <cellStyle name="Izlaz 5 7 2" xfId="3730" xr:uid="{FA95939E-ABDF-47EA-8CE3-44B827E087F0}"/>
    <cellStyle name="Izlaz 5 8" xfId="2861" xr:uid="{12A3F69B-10C0-44B8-A3F4-006AC1BC43C2}"/>
    <cellStyle name="Izlaz 5 8 2" xfId="56" xr:uid="{A4000151-294C-41CD-BB30-225FFFD59C59}"/>
    <cellStyle name="Izlaz 5 9" xfId="3301" xr:uid="{0B7EDDE8-AA4C-41DE-B252-13F4E3B98568}"/>
    <cellStyle name="Izlaz 6" xfId="1646" xr:uid="{BDE928A8-B9B8-4E2A-862D-EEECB4B04389}"/>
    <cellStyle name="Izlaz 6 2" xfId="2036" xr:uid="{FF99884D-5F9E-42AE-B6E8-375BB59F33CD}"/>
    <cellStyle name="Izlaz 6 2 2" xfId="2185" xr:uid="{7DD006D5-8EC1-44FC-86C0-0410132A4CB0}"/>
    <cellStyle name="Izlaz 6 2 2 2" xfId="3049" xr:uid="{339044FF-34D5-4F03-AE85-2567DEAE48C0}"/>
    <cellStyle name="Izlaz 6 2 3" xfId="2270" xr:uid="{00A86E9F-929A-4387-AE6E-225804745CC9}"/>
    <cellStyle name="Izlaz 6 2 3 2" xfId="3665" xr:uid="{8BB5DD0B-8C2D-44ED-B9BE-67D94218C48C}"/>
    <cellStyle name="Izlaz 6 2 4" xfId="2458" xr:uid="{B0B631C4-4CB6-494A-9460-B7730A267EDF}"/>
    <cellStyle name="Izlaz 6 2 4 2" xfId="3359" xr:uid="{563328DB-2897-49C9-BED4-D894AA9C1D22}"/>
    <cellStyle name="Izlaz 6 2 5" xfId="2238" xr:uid="{71142057-A758-4F6E-A4B6-231E3ACF6491}"/>
    <cellStyle name="Izlaz 6 2 5 2" xfId="3742" xr:uid="{A88E41BD-C7E1-494A-9D22-57464CB0CB88}"/>
    <cellStyle name="Izlaz 6 2 6" xfId="2597" xr:uid="{A27E54E5-3828-4513-8BEF-914EB4B4FFF0}"/>
    <cellStyle name="Izlaz 6 2 6 2" xfId="3538" xr:uid="{EE774C31-1BA7-4ABD-8F9E-D7624977241E}"/>
    <cellStyle name="Izlaz 6 2 7" xfId="3100" xr:uid="{8FC5B292-75F6-4254-A43D-763AE651CBC5}"/>
    <cellStyle name="Izlaz 6 3" xfId="1954" xr:uid="{76D0AB11-EFF4-47F3-9DFC-318AD1455CA7}"/>
    <cellStyle name="Izlaz 6 3 2" xfId="3422" xr:uid="{FA306A1B-C44A-4219-A229-CFFE1D9790B2}"/>
    <cellStyle name="Izlaz 6 4" xfId="2313" xr:uid="{3FBE27EC-CF34-443D-BA25-75AD6842D4CA}"/>
    <cellStyle name="Izlaz 6 4 2" xfId="3386" xr:uid="{C666C409-4C5F-4CBE-954D-F61B65DAC86E}"/>
    <cellStyle name="Izlaz 6 5" xfId="2430" xr:uid="{A41B7AAF-A52C-40A3-9F16-1E45D4B7D166}"/>
    <cellStyle name="Izlaz 6 5 2" xfId="3592" xr:uid="{3AE0CBD9-0267-4D1C-9875-9723EFE2FC8B}"/>
    <cellStyle name="Izlaz 6 6" xfId="2484" xr:uid="{5805E598-C782-4B19-9FDE-2DB56A315942}"/>
    <cellStyle name="Izlaz 6 6 2" xfId="3528" xr:uid="{F2ADFC3C-60EE-4FE4-8486-D627D0236626}"/>
    <cellStyle name="Izlaz 6 7" xfId="2312" xr:uid="{7A228588-E6E9-4549-BA96-E036E1721FD7}"/>
    <cellStyle name="Izlaz 6 7 2" xfId="3633" xr:uid="{6857CD7E-DA4A-4F91-90CF-8CB4F08CB2EA}"/>
    <cellStyle name="Izlaz 6 8" xfId="2860" xr:uid="{5547EE5B-E118-43AC-81E0-3B1BA4476ED1}"/>
    <cellStyle name="Izlaz 6 8 2" xfId="2987" xr:uid="{5F20CA53-46DD-4403-B930-62526D20B521}"/>
    <cellStyle name="Izlaz 6 9" xfId="3150" xr:uid="{E120AAC6-AD80-4E7E-8838-84842666A28A}"/>
    <cellStyle name="Izlaz 7" xfId="1699" xr:uid="{0DD1CE08-5FBA-4764-942E-1912382C9AFD}"/>
    <cellStyle name="Izlaz 7 2" xfId="2035" xr:uid="{C548250E-9145-4B50-98B6-0AE68A3C366F}"/>
    <cellStyle name="Izlaz 7 2 2" xfId="2184" xr:uid="{68855FDC-85C9-47B0-AC09-6C11E6602043}"/>
    <cellStyle name="Izlaz 7 2 2 2" xfId="3050" xr:uid="{FAD65E1A-4F44-4A90-91AD-C3F19E7653C4}"/>
    <cellStyle name="Izlaz 7 2 3" xfId="2271" xr:uid="{25F2A3E3-49C6-4FAE-818D-D0184A2EFCFF}"/>
    <cellStyle name="Izlaz 7 2 3 2" xfId="3423" xr:uid="{00E77D7B-EF1B-4B9C-94ED-5035D735767A}"/>
    <cellStyle name="Izlaz 7 2 4" xfId="2457" xr:uid="{A53792E7-81E4-4B88-A4EF-65DD446EF9BC}"/>
    <cellStyle name="Izlaz 7 2 4 2" xfId="3602" xr:uid="{C96C0FE1-514D-4C56-A95C-58A47A1ECDCF}"/>
    <cellStyle name="Izlaz 7 2 5" xfId="2360" xr:uid="{669D44FD-2DDC-4C8E-8C7F-C99592D087D5}"/>
    <cellStyle name="Izlaz 7 2 5 2" xfId="3661" xr:uid="{95D2E4E8-D3A9-4EA0-9EAE-59D68D580972}"/>
    <cellStyle name="Izlaz 7 2 6" xfId="2249" xr:uid="{C9D1F6FD-6D52-44DA-AC56-C86B13C90122}"/>
    <cellStyle name="Izlaz 7 2 6 2" xfId="3634" xr:uid="{5820DC8A-6036-4D3D-97EE-6B58E41EA82E}"/>
    <cellStyle name="Izlaz 7 2 7" xfId="3101" xr:uid="{0E50639F-BF08-44E7-B264-17945DAAE3F6}"/>
    <cellStyle name="Izlaz 7 3" xfId="1952" xr:uid="{69E17581-9209-4E7B-8FFA-7568E4540811}"/>
    <cellStyle name="Izlaz 7 3 2" xfId="3491" xr:uid="{372A6CDF-773E-421B-998F-24DA916855A0}"/>
    <cellStyle name="Izlaz 7 4" xfId="2306" xr:uid="{14B8CCFE-89F1-4168-8682-93DB56DF9FE5}"/>
    <cellStyle name="Izlaz 7 4 2" xfId="3672" xr:uid="{3054F3F6-5B12-4CC8-811A-3B8969447C23}"/>
    <cellStyle name="Izlaz 7 5" xfId="2435" xr:uid="{68510DFE-71E2-49EA-BF1A-1FC15D4FF260}"/>
    <cellStyle name="Izlaz 7 5 2" xfId="3414" xr:uid="{A3A8A0E7-772C-4A1F-A21C-00FE2AA4041D}"/>
    <cellStyle name="Izlaz 7 6" xfId="2483" xr:uid="{421B42B1-0082-4E83-AA31-297AF4561D7C}"/>
    <cellStyle name="Izlaz 7 6 2" xfId="3601" xr:uid="{E961EBED-D3AA-4154-8C26-FE9B18BF2A3B}"/>
    <cellStyle name="Izlaz 7 7" xfId="2624" xr:uid="{3CC58D99-1BC1-4A2A-B5AD-BA6F174A124F}"/>
    <cellStyle name="Izlaz 7 7 2" xfId="3541" xr:uid="{6C03AC31-8C83-4CFE-9DBA-817CF477A847}"/>
    <cellStyle name="Izlaz 7 8" xfId="2856" xr:uid="{C7782790-FE7B-4C1B-A9FD-BB9D853CFC84}"/>
    <cellStyle name="Izlaz 7 8 2" xfId="2991" xr:uid="{B1FFCCBF-0B39-46D8-A35E-C8A0784B3618}"/>
    <cellStyle name="Izlaz 7 9" xfId="3143" xr:uid="{54524C4F-F5BA-4B7B-973F-B5B0BA19F09E}"/>
    <cellStyle name="Izlaz 8" xfId="1748" xr:uid="{2CBC5647-2056-41AF-A0DA-F613C86D4621}"/>
    <cellStyle name="Izlaz 8 2" xfId="2031" xr:uid="{8348C592-156B-4D7C-849D-9E6D76158771}"/>
    <cellStyle name="Izlaz 8 2 2" xfId="2180" xr:uid="{9702D0D1-4064-4A8B-96E3-E5B745687DDE}"/>
    <cellStyle name="Izlaz 8 2 2 2" xfId="3494" xr:uid="{9F15C79E-7B5C-419E-8144-CEE2A1CB619C}"/>
    <cellStyle name="Izlaz 8 2 3" xfId="2275" xr:uid="{5D76E20F-59B9-48D3-8ACD-56EB20FB7C06}"/>
    <cellStyle name="Izlaz 8 2 3 2" xfId="3706" xr:uid="{37F32AA0-7537-43ED-87CE-195DB22AD92B}"/>
    <cellStyle name="Izlaz 8 2 4" xfId="2595" xr:uid="{6C501A6C-7151-4DA9-9490-B5D3DCF9DCA4}"/>
    <cellStyle name="Izlaz 8 2 4 2" xfId="3559" xr:uid="{02C8014E-4369-49C4-997C-0B9117091CDB}"/>
    <cellStyle name="Izlaz 8 2 5" xfId="2363" xr:uid="{C4560A42-7105-4FB6-AB14-74C0C19108D7}"/>
    <cellStyle name="Izlaz 8 2 5 2" xfId="3043" xr:uid="{03CA6D9D-E4C0-42A9-9159-CE944DFDC699}"/>
    <cellStyle name="Izlaz 8 2 6" xfId="2327" xr:uid="{49F2729D-DC18-4865-848C-5981057FAA32}"/>
    <cellStyle name="Izlaz 8 2 6 2" xfId="3791" xr:uid="{4658B254-0232-4A65-9BCF-264E786DAB04}"/>
    <cellStyle name="Izlaz 8 2 7" xfId="3105" xr:uid="{9919BB56-0F1C-40B2-AD9A-D7BEBCF1116E}"/>
    <cellStyle name="Izlaz 8 3" xfId="1938" xr:uid="{064F89C6-BC2F-4F41-9879-415F55C774B1}"/>
    <cellStyle name="Izlaz 8 3 2" xfId="3597" xr:uid="{65C839C7-D4F6-455D-B026-343A668C555F}"/>
    <cellStyle name="Izlaz 8 4" xfId="2512" xr:uid="{FE731556-E2E1-4B7C-8C9B-61C567AE85E5}"/>
    <cellStyle name="Izlaz 8 4 2" xfId="3532" xr:uid="{38C1BB8F-FF28-419B-92D6-4043289E40B6}"/>
    <cellStyle name="Izlaz 8 5" xfId="2438" xr:uid="{9632BEA3-CF81-4A0C-8A15-E743BDBC4356}"/>
    <cellStyle name="Izlaz 8 5 2" xfId="3443" xr:uid="{5DF1CA62-CB77-4034-924D-30886FA3924D}"/>
    <cellStyle name="Izlaz 8 6" xfId="2524" xr:uid="{261E1DDB-ABEB-4CD4-9D77-BABA6A98E984}"/>
    <cellStyle name="Izlaz 8 6 2" xfId="3666" xr:uid="{0287323D-DAC5-4566-80DB-C1E7CC6CCDAA}"/>
    <cellStyle name="Izlaz 8 7" xfId="2536" xr:uid="{735D0FF9-C69F-45CE-9FB7-4B58E84C1F93}"/>
    <cellStyle name="Izlaz 8 7 2" xfId="3211" xr:uid="{ACE170A1-72FA-496F-9F4B-003D9DBFBC6E}"/>
    <cellStyle name="Izlaz 8 8" xfId="2855" xr:uid="{E61263F4-64F0-4530-B244-34748B2431E7}"/>
    <cellStyle name="Izlaz 8 8 2" xfId="2992" xr:uid="{7F01A880-E44F-4A71-B6FA-463990FA6D49}"/>
    <cellStyle name="Izlaz 8 9" xfId="3134" xr:uid="{54698D50-514F-421E-90A7-507273DE6DCB}"/>
    <cellStyle name="Izlaz 9" xfId="1794" xr:uid="{C68F8BE4-C35C-43A5-946A-F0C8207B42FE}"/>
    <cellStyle name="Izlaz 9 2" xfId="2028" xr:uid="{B5B00E7D-16E4-49A4-86E5-B4E96BFEC380}"/>
    <cellStyle name="Izlaz 9 2 2" xfId="2177" xr:uid="{5BC7E3AA-E00A-4F80-8945-0C58912A84E8}"/>
    <cellStyle name="Izlaz 9 2 2 2" xfId="3623" xr:uid="{B817274A-2CC1-4BB2-969E-895826FAA17F}"/>
    <cellStyle name="Izlaz 9 2 3" xfId="2278" xr:uid="{AA9D21F0-96E4-4A3A-A1BC-792695F767F1}"/>
    <cellStyle name="Izlaz 9 2 3 2" xfId="3810" xr:uid="{4C42CCE0-3F43-4FAD-AFF6-3AEC61987BF7}"/>
    <cellStyle name="Izlaz 9 2 4" xfId="2452" xr:uid="{3837A45D-D56C-4E34-B6A0-B7ECAC50E37D}"/>
    <cellStyle name="Izlaz 9 2 4 2" xfId="3336" xr:uid="{FD0B5D90-F9AC-465C-B3F3-627ECACDE553}"/>
    <cellStyle name="Izlaz 9 2 5" xfId="2366" xr:uid="{9C2273D3-BDFF-4585-BCE0-EFAC36352D53}"/>
    <cellStyle name="Izlaz 9 2 5 2" xfId="3585" xr:uid="{D5A0CBC9-9F13-4E6C-8F8D-BF0555D58EB3}"/>
    <cellStyle name="Izlaz 9 2 6" xfId="2405" xr:uid="{17E0ECDA-0524-4D4E-BE92-F64F80F752CE}"/>
    <cellStyle name="Izlaz 9 2 6 2" xfId="3446" xr:uid="{26E73C7B-FF74-4E86-9228-D5A6A282E086}"/>
    <cellStyle name="Izlaz 9 2 7" xfId="3108" xr:uid="{ABA8DB2E-F251-4E18-9A73-8DEBFEF43E3A}"/>
    <cellStyle name="Izlaz 9 3" xfId="1947" xr:uid="{49CE327A-814E-4266-94BB-35C32910F9E6}"/>
    <cellStyle name="Izlaz 9 3 2" xfId="3542" xr:uid="{E2322178-637D-4A47-9557-98B217B72F42}"/>
    <cellStyle name="Izlaz 9 4" xfId="2577" xr:uid="{FC639F9D-E77C-460E-9175-31CD5A158D8E}"/>
    <cellStyle name="Izlaz 9 4 2" xfId="3433" xr:uid="{ACD81631-C234-4E0B-BF4C-7337B556017D}"/>
    <cellStyle name="Izlaz 9 5" xfId="2490" xr:uid="{D4CAA7D6-355F-4CCB-A9AC-CE4DB5C5F281}"/>
    <cellStyle name="Izlaz 9 5 2" xfId="3689" xr:uid="{5FF0B48F-1B76-4074-81BB-F4E2C57FBAC1}"/>
    <cellStyle name="Izlaz 9 6" xfId="2502" xr:uid="{FE6627C5-8A95-4BEA-8A2D-ADB4EA79C888}"/>
    <cellStyle name="Izlaz 9 6 2" xfId="3581" xr:uid="{6FDE5851-F262-43AD-B586-67DF3969E061}"/>
    <cellStyle name="Izlaz 9 7" xfId="2396" xr:uid="{5F037F9B-9650-4B2A-9972-C583F23C8049}"/>
    <cellStyle name="Izlaz 9 7 2" xfId="3038" xr:uid="{359AE654-FD7A-4238-A2C7-465A3608FF00}"/>
    <cellStyle name="Izlaz 9 8" xfId="2896" xr:uid="{761549CB-DA3D-4585-AC33-ACAA588D9C8B}"/>
    <cellStyle name="Izlaz 9 8 2" xfId="2963" xr:uid="{005A6F24-C62E-4C72-AD86-FD2CBE1AE7EB}"/>
    <cellStyle name="Izlaz 9 9" xfId="3517" xr:uid="{DD746852-39A5-4C74-97F3-BB9A0FAE000A}"/>
    <cellStyle name="Izračun 2" xfId="460" xr:uid="{C77C42D5-3661-4ECC-89E6-39CF4789BA61}"/>
    <cellStyle name="Izračun 2 2" xfId="2073" xr:uid="{8F62B0A6-11AD-40AB-9A68-C47A15B3BD25}"/>
    <cellStyle name="Izračun 2 2 2" xfId="2212" xr:uid="{F0C4AE9C-FDDD-4FAE-BFC7-62CAE64F8EB3}"/>
    <cellStyle name="Izračun 2 2 2 2" xfId="3705" xr:uid="{22373EF0-FBF5-4441-9C81-6A1C40C87B49}"/>
    <cellStyle name="Izračun 2 2 3" xfId="2245" xr:uid="{16FAB427-B807-4E6E-9997-EDF397B66146}"/>
    <cellStyle name="Izračun 2 2 3 2" xfId="3321" xr:uid="{58652720-F748-4813-BCFA-8B3A8E502083}"/>
    <cellStyle name="Izračun 2 2 4" xfId="2631" xr:uid="{64369369-4DEB-4793-AF03-9E60146FFABA}"/>
    <cellStyle name="Izračun 2 2 4 2" xfId="3497" xr:uid="{2D7B2DD7-A2A3-4866-90E4-015A9315019A}"/>
    <cellStyle name="Izračun 2 2 5" xfId="2650" xr:uid="{CFDA2B80-CEEB-41CE-B49A-FC38BB7D730C}"/>
    <cellStyle name="Izračun 2 2 5 2" xfId="3521" xr:uid="{3764B595-D6CA-4FB4-BB0E-7DFFEC1F1539}"/>
    <cellStyle name="Izračun 2 2 6" xfId="2666" xr:uid="{152C063B-DE47-439C-B14D-0F029568EC9F}"/>
    <cellStyle name="Izračun 2 2 6 2" xfId="3511" xr:uid="{5734793B-347A-4F0B-8544-722DDE5D582D}"/>
    <cellStyle name="Izračun 2 2 7" xfId="2826" xr:uid="{462A8088-8621-460E-81F7-EB013738C07A}"/>
    <cellStyle name="Izračun 2 2 7 2" xfId="3018" xr:uid="{43B9314D-E282-4097-A279-8C8302DC2ED8}"/>
    <cellStyle name="Izračun 2 2 8" xfId="3071" xr:uid="{F28A0F24-9AEA-47F1-9D19-7F71D4934C84}"/>
    <cellStyle name="Izračun 2 3" xfId="1971" xr:uid="{35A52476-5B31-431B-88CC-81BF37DF582A}"/>
    <cellStyle name="Izračun 2 3 2" xfId="3622" xr:uid="{1D6025BF-31C5-4FF4-B16A-B810B9659306}"/>
    <cellStyle name="Izračun 2 4" xfId="2416" xr:uid="{13D46E49-7509-4502-9E35-4F89E4178D8A}"/>
    <cellStyle name="Izračun 2 4 2" xfId="3033" xr:uid="{07D3B6B6-E73A-4161-B222-3C555C85766E}"/>
    <cellStyle name="Izračun 2 5" xfId="2486" xr:uid="{DA634653-8827-4D50-8E59-8EF744D5C2E5}"/>
    <cellStyle name="Izračun 2 5 2" xfId="3372" xr:uid="{5724188C-7541-4A92-A972-49F027D1CBC6}"/>
    <cellStyle name="Izračun 2 6" xfId="2342" xr:uid="{81894395-027D-4113-9BC1-B4357C517A46}"/>
    <cellStyle name="Izračun 2 6 2" xfId="3659" xr:uid="{63A55B61-6A3E-4A86-9D85-CAF1029D3780}"/>
    <cellStyle name="Izračun 2 7" xfId="2431" xr:uid="{2A60321C-8E7F-460A-91B5-01F8A2C94432}"/>
    <cellStyle name="Izračun 2 7 2" xfId="3518" xr:uid="{5B4E7075-F930-42B7-906B-AD42BA0019E3}"/>
    <cellStyle name="Izračun 2 8" xfId="2871" xr:uid="{F9C75FDA-606E-496C-90F1-244015804BAE}"/>
    <cellStyle name="Izračun 2 8 2" xfId="2979" xr:uid="{E7442E88-1032-4DDB-83E6-9E26F28F550C}"/>
    <cellStyle name="Izračun 2 9" xfId="3189" xr:uid="{4BA03C8B-6BAB-48F8-8250-F6E911AEACC2}"/>
    <cellStyle name="jed. mj." xfId="2102" xr:uid="{02410326-E379-4FB8-B6D0-BFB461B4B99D}"/>
    <cellStyle name="kolona A" xfId="461" xr:uid="{9A390DB5-757C-492E-A659-BB6076783DD6}"/>
    <cellStyle name="kolona A 2" xfId="3141" xr:uid="{552E7865-2D42-4E5C-AFB7-89C1D99D487C}"/>
    <cellStyle name="kolona B" xfId="462" xr:uid="{247B6038-AEED-4AB5-8C79-9B213933CB91}"/>
    <cellStyle name="kolona B 2" xfId="3268" xr:uid="{A96DF2FF-C46C-458E-B165-F88A15B1C631}"/>
    <cellStyle name="kolona C" xfId="463" xr:uid="{2D20BC62-58E9-4C5F-84A1-A5DF8DAA3D56}"/>
    <cellStyle name="kolona C 2" xfId="3195" xr:uid="{5510446F-20C9-4AA7-B652-72831A452DC0}"/>
    <cellStyle name="kolona D" xfId="464" xr:uid="{B8C89F90-D355-47F8-B035-69697AA66128}"/>
    <cellStyle name="kolona E" xfId="465" xr:uid="{11B5FF05-CC53-4A5D-B645-32685CB62365}"/>
    <cellStyle name="kolona E 2" xfId="3194" xr:uid="{5AEC9ED4-45DB-47EF-B839-CB9FD9F35487}"/>
    <cellStyle name="kolona F" xfId="1407" xr:uid="{2A5A0AB3-B2D7-4836-B1D7-07BA452C06DF}"/>
    <cellStyle name="kolona F 2" xfId="3726" xr:uid="{B110BFFF-5D68-498E-8B9B-6CDA8427ACA2}"/>
    <cellStyle name="kolona G" xfId="1408" xr:uid="{A453CEA9-11D2-4F1E-8A78-9194DF1B532D}"/>
    <cellStyle name="kolona G 2" xfId="3190" xr:uid="{42D88620-C449-48B6-833A-B20DB4DF88CB}"/>
    <cellStyle name="kolona H" xfId="1409" xr:uid="{A4F58326-2487-428E-94CD-64F7B5599055}"/>
    <cellStyle name="kolona H 2" xfId="3251" xr:uid="{BB11AE6A-8C40-44A5-9F73-691701E5C137}"/>
    <cellStyle name="Linked Cell" xfId="15" builtinId="24" customBuiltin="1"/>
    <cellStyle name="Linked Cell 2" xfId="3570" xr:uid="{83226D4E-D918-4069-8E3F-CF3F4DD66A24}"/>
    <cellStyle name="Linked Cell 2 2" xfId="3333" xr:uid="{09305D05-4586-43DB-823D-7AC7C396F4C0}"/>
    <cellStyle name="Loše 2" xfId="466" xr:uid="{A78182D4-EC85-47F7-9892-C5CCF818D864}"/>
    <cellStyle name="Milliers [0]_USA_COS_Level3_v1_US_Response_1" xfId="467" xr:uid="{EE3FA753-7807-4EBD-B805-CBD3FE1547C6}"/>
    <cellStyle name="Milliers_USA_COS_Level3_v1_US_Response_1" xfId="468" xr:uid="{55311809-A279-464F-9B66-97C3D56FFFB0}"/>
    <cellStyle name="Monétaire [0]_USA_COS_Level3_v1_US_Response_1" xfId="469" xr:uid="{00D018FD-E65A-4F8D-BD39-058C05380A26}"/>
    <cellStyle name="Monétaire_USA_COS_Level3_v1_US_Response_1" xfId="470" xr:uid="{4883977E-4B93-4071-8193-0BE95104ECB1}"/>
    <cellStyle name="Naslov 1 2" xfId="471" xr:uid="{C6368EEF-48A0-4DAB-B80D-34F911819156}"/>
    <cellStyle name="Naslov 1 3" xfId="2103" xr:uid="{2FF45FA1-1215-47C6-9B47-862032870ABB}"/>
    <cellStyle name="Naslov 10" xfId="1617" xr:uid="{CBF0E637-0B7C-4205-83A2-91ADFC73D6DE}"/>
    <cellStyle name="Naslov 11" xfId="1673" xr:uid="{32F6AB51-A38A-4ED4-94AA-71B81948B1FB}"/>
    <cellStyle name="Naslov 12" xfId="1724" xr:uid="{C796B0DC-BE4C-4BE5-819D-463AA4E8BB92}"/>
    <cellStyle name="Naslov 13" xfId="1771" xr:uid="{9015B623-67DE-4EB2-869D-1A57C9E08DAD}"/>
    <cellStyle name="naslov 14" xfId="2019" xr:uid="{756031EB-1F44-47F1-A3D8-A9288F557D97}"/>
    <cellStyle name="naslov 15" xfId="2087" xr:uid="{E6F27FCA-7487-47B6-AF42-E0DC4DE5A0A8}"/>
    <cellStyle name="Naslov 2 2" xfId="472" xr:uid="{9820B475-D257-4FFB-89F1-9D530879B143}"/>
    <cellStyle name="Naslov 3 2" xfId="473" xr:uid="{5B5B08E6-1612-4B80-9BF4-591489AE8FDE}"/>
    <cellStyle name="Naslov 4 2" xfId="474" xr:uid="{BE11568C-5E86-492E-BC16-C7575AC34EA3}"/>
    <cellStyle name="Naslov 5" xfId="475" xr:uid="{EEDD841E-C142-49B8-8B04-66784577EFAA}"/>
    <cellStyle name="Naslov 6" xfId="1410" xr:uid="{626610D7-CB0C-4523-9248-119A47031C21}"/>
    <cellStyle name="Naslov 7" xfId="1535" xr:uid="{74C10AB7-0350-4525-9F41-17FBEA990F06}"/>
    <cellStyle name="Naslov 8" xfId="1573" xr:uid="{747B972A-E9ED-418E-B13D-7792715568E3}"/>
    <cellStyle name="Naslov 9" xfId="1412" xr:uid="{BE0E6B68-B63E-4988-9549-C75985236F4E}"/>
    <cellStyle name="naslov stavke" xfId="2104" xr:uid="{36514A1E-5D77-4159-BCF3-9ABBC31B5039}"/>
    <cellStyle name="Navadno 9" xfId="2158" xr:uid="{E3749441-F753-4416-AF5C-F88B1AB379CB}"/>
    <cellStyle name="Navadno_KALAMAR-PSO GREGORČIČEVA MS-16.11.04" xfId="3303" xr:uid="{405FD2DF-CF49-4E83-97E6-45EEBDED3DCB}"/>
    <cellStyle name="Neutral 2" xfId="51" xr:uid="{F847164D-4069-49E7-A5FE-AF960A1BAD83}"/>
    <cellStyle name="Neutral 2 2" xfId="3843" xr:uid="{5683499D-7A18-4A39-ABCD-C018B8803BA5}"/>
    <cellStyle name="Neutral 2 3" xfId="3058" xr:uid="{D5C81473-DA6A-491E-A520-F3390DC6D35E}"/>
    <cellStyle name="Neutrale" xfId="3761" xr:uid="{27FEE57B-598B-4F8F-BECA-C00369C31286}"/>
    <cellStyle name="Neutralno 2" xfId="476" xr:uid="{FAE4FE94-D703-48BF-A44C-BFFCE5B3A954}"/>
    <cellStyle name="Neutre" xfId="477" xr:uid="{FE420350-9930-4827-BE25-02C6DDE795BB}"/>
    <cellStyle name="Normal" xfId="0" builtinId="0"/>
    <cellStyle name="Normal - bold" xfId="2105" xr:uid="{8CF2B68A-EED9-4B13-9B26-F4747FA13FC5}"/>
    <cellStyle name="Normal 10" xfId="38" xr:uid="{E128F942-38C1-4817-A105-95C9E7D45A39}"/>
    <cellStyle name="Normal 10 10" xfId="2147" xr:uid="{85BAC786-759C-4E9C-91F1-11F4DC749617}"/>
    <cellStyle name="Normal 10 2" xfId="4" xr:uid="{00000000-0005-0000-0000-000003000000}"/>
    <cellStyle name="Normal 10 2 2" xfId="3165" xr:uid="{F353A5FA-F22E-4611-9D2B-2DB1BFF20700}"/>
    <cellStyle name="Normal 10 2 2 2" xfId="1413" xr:uid="{4AF60549-EC17-4A2B-B751-0BEEAFE938FC}"/>
    <cellStyle name="Normal 10 2 3" xfId="3326" xr:uid="{1E1B2E57-FB43-4524-94B4-F6172CC01B41}"/>
    <cellStyle name="Normal 10 2 5" xfId="3461" xr:uid="{62970919-94F9-414E-A6FE-CE4A4AC7A1E6}"/>
    <cellStyle name="Normal 10_Jezevac_pecenjara_concept_tender_v_2011060_1" xfId="1414" xr:uid="{E58450C3-F71C-4B91-B728-9DC0600CB155}"/>
    <cellStyle name="Normal 100" xfId="3182" xr:uid="{FEE1152B-B6E6-4BC9-BF33-65D076295C1B}"/>
    <cellStyle name="Normal 101" xfId="1415" xr:uid="{ABFF71D8-4503-4D15-9D48-AFA391DAE3EA}"/>
    <cellStyle name="Normal 102" xfId="3862" xr:uid="{A3A99C2B-72D4-448F-82F5-A57A86CFCC18}"/>
    <cellStyle name="Normal 103" xfId="3285" xr:uid="{39B8E82E-548E-494B-8CEB-7667CD911594}"/>
    <cellStyle name="Normal 104" xfId="3184" xr:uid="{68946898-46D8-4266-BD1F-56E271984E3F}"/>
    <cellStyle name="Normal 105" xfId="3692" xr:uid="{6EEF5DA9-5A0D-4D72-9EB7-812CAC6817FF}"/>
    <cellStyle name="Normal 106" xfId="3259" xr:uid="{6AFE0D94-DFB9-4506-8269-56E326016B8C}"/>
    <cellStyle name="Normal 107" xfId="3054" xr:uid="{B4879F47-AA8E-4618-A7ED-EE225E30C009}"/>
    <cellStyle name="Normal 108" xfId="3458" xr:uid="{6A9431C7-8927-4C9E-B95C-DDAA04AA77BF}"/>
    <cellStyle name="Normal 109" xfId="3158" xr:uid="{3C9C4114-89A5-45D4-BC0C-DE635BFB0EB0}"/>
    <cellStyle name="Normal 11" xfId="478" xr:uid="{59A9C933-0210-4B44-BB2C-C68EBBE929C4}"/>
    <cellStyle name="Normal 11 2" xfId="2138" xr:uid="{C191F4D1-8A70-4212-B712-19F980A6ADC6}"/>
    <cellStyle name="Normal 11 3" xfId="2135" xr:uid="{21FBD310-A089-4BC1-8F09-6446D1046102}"/>
    <cellStyle name="Normal 11 3 2" xfId="3256" xr:uid="{24433B15-598C-438F-9660-77A355E5DE3F}"/>
    <cellStyle name="Normal 11 4" xfId="3346" xr:uid="{7B2878F6-348A-4667-9386-D8D5A0D6E7C5}"/>
    <cellStyle name="Normal 110" xfId="3181" xr:uid="{95848F73-2D62-4CA2-8D43-316629146AEE}"/>
    <cellStyle name="Normal 111" xfId="3180" xr:uid="{409BBAC9-2887-4B86-856E-350E238EF7B7}"/>
    <cellStyle name="Normal 112" xfId="3137" xr:uid="{E3931706-4C45-4818-A9D7-7979D649D7C4}"/>
    <cellStyle name="Normal 113" xfId="3292" xr:uid="{4F54CD85-D60D-4B04-8B42-0D723F2BDB07}"/>
    <cellStyle name="Normal 114" xfId="2006" xr:uid="{4140D971-1A1B-419A-8485-BB97373FE8CB}"/>
    <cellStyle name="Normal 115" xfId="3192" xr:uid="{ED388ADA-6FDE-441D-836B-3EC97F0F23DD}"/>
    <cellStyle name="Normal 116" xfId="3183" xr:uid="{C6B0C922-4550-4E00-95E1-7149309E3D9E}"/>
    <cellStyle name="Normal 117" xfId="2954" xr:uid="{A1C38CA9-C409-4DEA-97B3-DF344B2CA4B0}"/>
    <cellStyle name="Normal 12" xfId="479" xr:uid="{C3406DC8-414E-48E2-8465-01F399CBBB80}"/>
    <cellStyle name="Normal 12 10" xfId="3250" xr:uid="{5C84BD90-C234-4442-8205-4EC28F16BEF2}"/>
    <cellStyle name="Normal 12 2" xfId="1416" xr:uid="{94DFACEC-B446-4B58-BBA1-FD02F445312C}"/>
    <cellStyle name="Normal 12 2 2" xfId="3725" xr:uid="{BD46923A-1B60-44BB-91F0-B1027EA16F4C}"/>
    <cellStyle name="Normal 13" xfId="480" xr:uid="{C585F660-15AE-49D2-898D-6834D4E9BFD0}"/>
    <cellStyle name="Normal 13 2" xfId="1417" xr:uid="{978ED400-7A67-4993-AF5E-118655CF40D3}"/>
    <cellStyle name="Normal 13 2 2" xfId="2009" xr:uid="{C9B2A34C-A33C-424E-BA03-288BDF53C24C}"/>
    <cellStyle name="Normal 13 3" xfId="3188" xr:uid="{53AE9840-E895-4872-A684-DD4BEDB0665E}"/>
    <cellStyle name="Normal 14" xfId="40" xr:uid="{EEF834C7-E561-4EAF-8089-6E1A77142C3D}"/>
    <cellStyle name="Normal 14 2" xfId="481" xr:uid="{7FBA5762-FD6C-4E57-AE7A-25BFCE03CA90}"/>
    <cellStyle name="Normal 14 2 2" xfId="482" xr:uid="{66C1789F-5116-475A-9AE7-25F350F71B92}"/>
    <cellStyle name="Normal 14 2 2 2" xfId="483" xr:uid="{2B3AF15B-DC3D-4289-A20B-7A20A59AB561}"/>
    <cellStyle name="Normal 14 2 2 2 2" xfId="484" xr:uid="{C2ABCB24-5C0C-49AA-A236-F853F4628AD3}"/>
    <cellStyle name="Normal 14 2 2 2 2 2" xfId="485" xr:uid="{A1C67563-5715-4E4A-A65C-F2CDBF029D82}"/>
    <cellStyle name="Normal 14 2 2 2 3" xfId="486" xr:uid="{11A9C205-2266-4B2F-9318-F7BCD2DB4BF8}"/>
    <cellStyle name="Normal 14 2 2 3" xfId="487" xr:uid="{98BCD355-2F35-4DD8-9F81-13C62CD223E9}"/>
    <cellStyle name="Normal 14 2 2 3 2" xfId="488" xr:uid="{E57223DC-4CCE-4F88-8FA8-FD49DDD0904F}"/>
    <cellStyle name="Normal 14 2 2 4" xfId="489" xr:uid="{AA3531AA-8596-4029-AB1F-36FCFEF990B2}"/>
    <cellStyle name="Normal 14 2 2 4 2" xfId="490" xr:uid="{DC39F039-93E2-4545-A47D-7EA01B03A7BA}"/>
    <cellStyle name="Normal 14 2 2 5" xfId="491" xr:uid="{2C3926D4-CF41-44E6-BD45-2C5A3209B6EC}"/>
    <cellStyle name="Normal 14 2 3" xfId="492" xr:uid="{C3ED6F87-AD26-450E-9903-05B7900C0D60}"/>
    <cellStyle name="Normal 14 2 3 2" xfId="493" xr:uid="{61070AAF-3373-45AB-8BCE-939833C5AAB7}"/>
    <cellStyle name="Normal 14 2 3 2 2" xfId="494" xr:uid="{7A0F3FC6-F603-4B18-A218-FDB57E991E02}"/>
    <cellStyle name="Normal 14 2 3 3" xfId="495" xr:uid="{EDB69097-5BA9-4A7D-BA20-6A1D5A8EBA7A}"/>
    <cellStyle name="Normal 14 2 4" xfId="496" xr:uid="{BB609FD4-B3A6-4D30-AC98-61221576F58C}"/>
    <cellStyle name="Normal 14 2 4 2" xfId="497" xr:uid="{15223520-B352-45D1-A3BE-314C2C34B079}"/>
    <cellStyle name="Normal 14 2 5" xfId="498" xr:uid="{216939C6-6424-4B8A-84D9-DD20C1AF7BFA}"/>
    <cellStyle name="Normal 14 2 6" xfId="3720" xr:uid="{7C11D2D8-E5CD-4E54-A664-299485ABFAF6}"/>
    <cellStyle name="Normal 14 3" xfId="499" xr:uid="{43C213A1-C830-43A6-91F9-EFD15F1EFC38}"/>
    <cellStyle name="Normal 14 4" xfId="2154" xr:uid="{1173F2F4-4F6A-40F3-9A9C-573106D35D41}"/>
    <cellStyle name="Normal 15" xfId="500" xr:uid="{13C2B4C9-7E92-446E-ACD7-CF1138F10F9F}"/>
    <cellStyle name="Normal 15 2" xfId="3187" xr:uid="{548AB919-3F8C-4FFC-A2D3-94AFBF5A6768}"/>
    <cellStyle name="Normal 16" xfId="501" xr:uid="{C7B3E50D-12D4-400B-B570-C562B9E5A6CE}"/>
    <cellStyle name="Normal 16 2" xfId="502" xr:uid="{0CA0CB0C-83B4-4738-814D-AD3A31D9F8A7}"/>
    <cellStyle name="Normal 16 2 2" xfId="503" xr:uid="{DFED5DF7-520B-4C9F-BAD4-66C7A1FB419A}"/>
    <cellStyle name="Normal 16 2 2 2" xfId="504" xr:uid="{86C133E3-9368-48EB-AD28-223725FAD922}"/>
    <cellStyle name="Normal 16 2 3" xfId="505" xr:uid="{76C93E46-B110-4740-AAD4-E7AE0DC992B1}"/>
    <cellStyle name="Normal 16 3" xfId="506" xr:uid="{DACE20C7-3765-4300-934A-06A6C4526B91}"/>
    <cellStyle name="Normal 16 3 2" xfId="507" xr:uid="{40E98681-84A0-40B4-811D-1032B4045FE5}"/>
    <cellStyle name="Normal 16 4" xfId="508" xr:uid="{E3A39AC9-F4B8-444C-90DC-7B6F54534CAB}"/>
    <cellStyle name="Normal 16 5" xfId="3026" xr:uid="{925E4189-8BE3-404A-A126-C4A8C06A7F6B}"/>
    <cellStyle name="Normal 17" xfId="509" xr:uid="{3A2A1651-4A7D-4D5B-B06E-3AA88AA816E3}"/>
    <cellStyle name="Normal 17 2" xfId="2010" xr:uid="{094F014B-9AB4-44FF-9F05-C262C1D8DB8E}"/>
    <cellStyle name="Normal 17 2 2" xfId="2697" xr:uid="{9920E531-0A0D-4D6C-AEDC-47C25BF9762D}"/>
    <cellStyle name="Normal 17 3" xfId="3065" xr:uid="{374C4971-2FBD-47BA-A4CC-62902FF3857F}"/>
    <cellStyle name="Normal 18" xfId="510" xr:uid="{13B76E49-743D-4D98-BB90-50519C686E8B}"/>
    <cellStyle name="Normal 18 2" xfId="511" xr:uid="{34E7F89F-98C2-449F-A024-B36DBCB79DB7}"/>
    <cellStyle name="Normal 18 2 10" xfId="1624" xr:uid="{05ED84C8-F078-4A85-8133-AAD06E442F97}"/>
    <cellStyle name="Normal 18 2 11" xfId="1681" xr:uid="{A8AE1A88-CA64-4F23-B2C9-B66D31959589}"/>
    <cellStyle name="Normal 18 2 2" xfId="512" xr:uid="{161322CD-EE2F-428E-A931-FF8E891C0CBC}"/>
    <cellStyle name="Normal 18 2 2 2" xfId="513" xr:uid="{37DDFA28-5630-4BCE-B2A5-7330C811A8AB}"/>
    <cellStyle name="Normal 18 2 3" xfId="514" xr:uid="{26F02168-0567-4F0D-ACDF-B2ABD0FB89AE}"/>
    <cellStyle name="Normal 18 2 4" xfId="1419" xr:uid="{96C71C71-7E74-434B-BB1E-E98054CD6549}"/>
    <cellStyle name="Normal 18 2 5" xfId="1544" xr:uid="{C3D07B8A-73D0-4865-8C9F-B2BAAAB6F2F1}"/>
    <cellStyle name="Normal 18 2 6" xfId="1560" xr:uid="{C094B2C0-9918-4150-ADF8-0FC52ED9A802}"/>
    <cellStyle name="Normal 18 2 7" xfId="1532" xr:uid="{FADC4A16-E097-41E4-88D4-71904441F95D}"/>
    <cellStyle name="Normal 18 2 8" xfId="1579" xr:uid="{BEAE9974-4DB5-4BB0-BFBF-188F2227D29B}"/>
    <cellStyle name="Normal 18 2 9" xfId="1437" xr:uid="{96000D7B-8080-4B48-ADF5-F75FF36AFB14}"/>
    <cellStyle name="Normal 18 3" xfId="515" xr:uid="{DFFED777-5667-4447-AA02-92A53D356766}"/>
    <cellStyle name="Normal 18 3 2" xfId="516" xr:uid="{E5823959-5129-4E6E-8BE1-BCAA395D73E0}"/>
    <cellStyle name="Normal 18 4" xfId="517" xr:uid="{DEFA657B-1176-4F08-B024-D9114C003FC8}"/>
    <cellStyle name="Normal 18 5" xfId="3263" xr:uid="{9C3DE1E8-BDC5-4421-9F7D-3927CBAE6C4C}"/>
    <cellStyle name="Normal 19" xfId="518" xr:uid="{BDB928DF-A443-483A-85AD-6D7782B3C653}"/>
    <cellStyle name="Normal 19 2" xfId="519" xr:uid="{2F2927E7-F417-4B1C-87E4-49575AB38AB3}"/>
    <cellStyle name="Normal 19 2 10" xfId="1615" xr:uid="{B66D5BF7-B25D-4C43-9B55-0614ECC61619}"/>
    <cellStyle name="Normal 19 2 11" xfId="1671" xr:uid="{716C6614-FD6B-41C8-B4D5-065E26B452BF}"/>
    <cellStyle name="Normal 19 2 2" xfId="520" xr:uid="{5319486F-A6F0-4382-8585-B330E2406813}"/>
    <cellStyle name="Normal 19 2 2 10" xfId="1665" xr:uid="{2058C381-9F91-4D7F-A723-0EB1A95117B8}"/>
    <cellStyle name="Normal 19 2 2 2" xfId="521" xr:uid="{B8772C22-72AC-475D-8C7C-7CC6DF3868E6}"/>
    <cellStyle name="Normal 19 2 2 3" xfId="1422" xr:uid="{C0A90724-EF78-4BB9-A9EA-AF82D70C0750}"/>
    <cellStyle name="Normal 19 2 2 4" xfId="1547" xr:uid="{0C7DEB6C-FB96-4F2D-BED1-7ACC3A01FE3B}"/>
    <cellStyle name="Normal 19 2 2 5" xfId="1556" xr:uid="{024C6007-423B-4E6E-BEF5-C80947FD444B}"/>
    <cellStyle name="Normal 19 2 2 6" xfId="1537" xr:uid="{329F444B-FD3A-4068-BFA1-83B40CDB383B}"/>
    <cellStyle name="Normal 19 2 2 7" xfId="1570" xr:uid="{D279CF12-B133-4556-A9F9-2C27471A92F9}"/>
    <cellStyle name="Normal 19 2 2 8" xfId="1404" xr:uid="{3B9093F8-0F4D-4CA1-BBD1-4CEF85705FD4}"/>
    <cellStyle name="Normal 19 2 2 9" xfId="1609" xr:uid="{B3336D77-F4E1-48A3-AC90-1C3587D0F95B}"/>
    <cellStyle name="Normal 19 2 3" xfId="522" xr:uid="{CC323FDD-CCAB-4F57-881C-D9AC15CC0119}"/>
    <cellStyle name="Normal 19 2 4" xfId="1421" xr:uid="{56A38C49-88BA-46F2-AAA1-4093A4451BA2}"/>
    <cellStyle name="Normal 19 2 5" xfId="1546" xr:uid="{BC0D65EB-F374-4414-A8F3-F2DD8E7B8723}"/>
    <cellStyle name="Normal 19 2 6" xfId="1557" xr:uid="{FBDDD992-0EA7-4FA9-8C22-626593D602F3}"/>
    <cellStyle name="Normal 19 2 7" xfId="1534" xr:uid="{DF59AD93-0BAA-4E26-A0D2-BD25AB08EDF2}"/>
    <cellStyle name="Normal 19 2 8" xfId="1572" xr:uid="{6E969A52-A8DC-4D49-BA4B-57F47218B222}"/>
    <cellStyle name="Normal 19 2 9" xfId="1406" xr:uid="{29C62512-18A0-4DBA-96BA-9835DFC055E3}"/>
    <cellStyle name="Normal 19 3" xfId="523" xr:uid="{75985231-B475-4B5D-BA15-4CF18396D0C1}"/>
    <cellStyle name="Normal 19 3 2" xfId="524" xr:uid="{564776BA-2B27-4CB2-8FD2-993A10C8CDE8}"/>
    <cellStyle name="Normal 19 4" xfId="525" xr:uid="{A04EDB17-FDD1-499D-85A5-29D0F9E8D894}"/>
    <cellStyle name="Normal 2" xfId="2" xr:uid="{00000000-0005-0000-0000-000004000000}"/>
    <cellStyle name="Normal 2 10" xfId="1563" xr:uid="{D5CF3164-3D9E-4CEA-ADDC-544046721339}"/>
    <cellStyle name="Normal 2 10 2" xfId="1425" xr:uid="{A19E5724-AFB1-42B5-87E8-82E034CD08AC}"/>
    <cellStyle name="Normal 2 10 3" xfId="2161" xr:uid="{B2CE5A75-44A7-41BF-855E-294445C4ACEE}"/>
    <cellStyle name="Normal 2 11" xfId="1529" xr:uid="{4B284E3E-DB2B-456B-B830-E5FEB9879B25}"/>
    <cellStyle name="Normal 2 12" xfId="1583" xr:uid="{2E0F9D87-8B44-496F-8FAD-6DC3702EDDA4}"/>
    <cellStyle name="Normal 2 13" xfId="1509" xr:uid="{ECEA7932-13B5-4266-A2F9-C3CE72191368}"/>
    <cellStyle name="Normal 2 14" xfId="1917" xr:uid="{BB1069D8-B2B6-4B2B-A0E5-76DCA76D1B9A}"/>
    <cellStyle name="Normal 2 14 2" xfId="1927" xr:uid="{AF4CE0EF-C2C5-4C5A-880B-533EA24F89EB}"/>
    <cellStyle name="Normal 2 14 3" xfId="1931" xr:uid="{C0B2017F-BBDE-49F4-B9A6-2998A6A97C70}"/>
    <cellStyle name="Normal 2 14 4" xfId="1933" xr:uid="{0A8AC9CA-B53B-411A-9839-8224585D350B}"/>
    <cellStyle name="Normal 2 14 5" xfId="2696" xr:uid="{5C2128E1-B06C-4304-A0DA-80A7201C97FE}"/>
    <cellStyle name="Normal 2 15" xfId="1920" xr:uid="{10ACFED5-184D-4E77-95AC-017362AFBA86}"/>
    <cellStyle name="Normal 2 16" xfId="526" xr:uid="{53DCA9FF-7D02-45A7-929C-483D7325EABE}"/>
    <cellStyle name="Normal 2 2" xfId="527" xr:uid="{560B05FD-868B-429D-8DE4-F27F864F8737}"/>
    <cellStyle name="Normal 2 2 10" xfId="1426" xr:uid="{EC2147D6-CA4D-4F22-A9C6-1288CA46DCD1}"/>
    <cellStyle name="Normal 2 2 11" xfId="1550" xr:uid="{DB50BF46-BD07-4AB2-ABD8-3AD363F1AF23}"/>
    <cellStyle name="Normal 2 2 12" xfId="1545" xr:uid="{1E993C19-1A3E-4A52-AE0E-92C7EDC5D47F}"/>
    <cellStyle name="Normal 2 2 13" xfId="1553" xr:uid="{5133242E-8D30-426E-B19B-CE8969FAB961}"/>
    <cellStyle name="Normal 2 2 14" xfId="1538" xr:uid="{B9138DD2-BC9F-4725-92CB-48F457F6B6A9}"/>
    <cellStyle name="Normal 2 2 15" xfId="1569" xr:uid="{87A13478-7F4F-4888-9F31-FC03647C8251}"/>
    <cellStyle name="Normal 2 2 16" xfId="1403" xr:uid="{271514CE-556B-4724-A606-5BE36DE73965}"/>
    <cellStyle name="Normal 2 2 17" xfId="1596" xr:uid="{469E6871-8A55-400D-B014-1E44C9C5ADDB}"/>
    <cellStyle name="Normal 2 2 18" xfId="2131" xr:uid="{3FA4E5E4-0193-4A8A-8DC6-DAC3F7ED6A94}"/>
    <cellStyle name="Normal 2 2 19" xfId="3166" xr:uid="{9759A70A-BCE3-4236-BB7B-8FC0EEB1975E}"/>
    <cellStyle name="Normal 2 2 2" xfId="528" xr:uid="{C483C490-BF4E-4659-86BF-395E58F97306}"/>
    <cellStyle name="Normal 2 2 2 10" xfId="1432" xr:uid="{322FE69D-6B70-4147-B5DD-087AB2031D3A}"/>
    <cellStyle name="Normal 2 2 2 11" xfId="1622" xr:uid="{31502DB9-E0A9-4E81-8379-9103082DDCA8}"/>
    <cellStyle name="Normal 2 2 2 12" xfId="2136" xr:uid="{A6617493-7B8A-41DF-9143-1525657E1A19}"/>
    <cellStyle name="Normal 2 2 2 2" xfId="529" xr:uid="{9B7346FB-FC76-4FA7-96AF-0998004AE622}"/>
    <cellStyle name="Normal 2 2 2 2 2" xfId="1428" xr:uid="{E92635E8-2357-4750-9C86-0A941C47BB01}"/>
    <cellStyle name="Normal 2 2 2 2 3" xfId="1552" xr:uid="{109FF624-53AE-46A8-A2B1-1F7AA5988B75}"/>
    <cellStyle name="Normal 2 2 2 2 4" xfId="1542" xr:uid="{72BC54F4-AFC5-4E89-9ECC-51F34DA7F373}"/>
    <cellStyle name="Normal 2 2 2 2 5" xfId="1561" xr:uid="{34774D82-EE26-4444-B865-E56272AE3DBA}"/>
    <cellStyle name="Normal 2 2 2 2 6" xfId="1530" xr:uid="{9FFAC934-DF5B-4CE4-AA59-A83B96373617}"/>
    <cellStyle name="Normal 2 2 2 2 7" xfId="1581" xr:uid="{95686D91-1AB3-4FD6-B8D7-56F16593B1B7}"/>
    <cellStyle name="Normal 2 2 2 2 8" xfId="1465" xr:uid="{9E60E99B-9865-4720-BF2E-CBB04EDE62DF}"/>
    <cellStyle name="Normal 2 2 2 2 9" xfId="1629" xr:uid="{D688B828-49F4-4657-87E5-E446ED6781D8}"/>
    <cellStyle name="Normal 2 2 2 3" xfId="530" xr:uid="{CB053A31-2CB0-4F1C-BD15-5DD4A52B664F}"/>
    <cellStyle name="Normal 2 2 2 4" xfId="1427" xr:uid="{6BC73F46-08C2-4DD9-8D6D-78263E3017C2}"/>
    <cellStyle name="Normal 2 2 2 5" xfId="1551" xr:uid="{F33410CD-2908-47FF-9A74-1DDBFB398CAB}"/>
    <cellStyle name="Normal 2 2 2 6" xfId="1543" xr:uid="{DB649041-9D82-4E3C-BC18-241A2A3F791F}"/>
    <cellStyle name="Normal 2 2 2 7" xfId="1559" xr:uid="{BBC94381-5A41-4DF2-B19B-D3AC3C2EE6A1}"/>
    <cellStyle name="Normal 2 2 2 8" xfId="1533" xr:uid="{3370EC51-1E43-474A-96CE-1320D4ECD2B7}"/>
    <cellStyle name="Normal 2 2 2 9" xfId="1575" xr:uid="{6AC877B6-D9AA-460F-B2E2-E3B8AE0BE205}"/>
    <cellStyle name="Normal 2 2 3" xfId="531" xr:uid="{57741446-B12B-4470-9E16-F6AEF88CA17A}"/>
    <cellStyle name="Normal 2 2 3 3" xfId="3440" xr:uid="{B6099E4C-5810-4220-9F3F-DEAF333289CD}"/>
    <cellStyle name="Normal 2 2 4" xfId="532" xr:uid="{C90792F3-0964-4667-99A9-23B609C89C27}"/>
    <cellStyle name="Normal 2 2 4 2" xfId="533" xr:uid="{48890EA5-7FC7-427B-8BBB-79BC790962E6}"/>
    <cellStyle name="Normal 2 2 4 3" xfId="534" xr:uid="{92467414-32FC-4666-A581-22676AD7CA1C}"/>
    <cellStyle name="Normal 2 2 4 4" xfId="535" xr:uid="{DB243891-955F-4D69-900B-6F459E97C320}"/>
    <cellStyle name="Normal 2 2 5" xfId="536" xr:uid="{25B8FB04-C2D3-4B2A-BF97-44136F27ED81}"/>
    <cellStyle name="Normal 2 2 5 2" xfId="537" xr:uid="{F2042802-580D-42E9-9AFE-FD3B368FF3A9}"/>
    <cellStyle name="Normal 2 2 6" xfId="538" xr:uid="{FBE768BD-297B-4A3A-8DA0-1C2B1AB915CB}"/>
    <cellStyle name="Normal 2 2 7" xfId="539" xr:uid="{1FB6826D-EFDA-45B6-A271-5C35684065A5}"/>
    <cellStyle name="Normal 2 2 8" xfId="540" xr:uid="{BC19A89D-05AA-4108-A12F-8DF15E088639}"/>
    <cellStyle name="Normal 2 2 9" xfId="541" xr:uid="{6A217B95-6D2C-4FA7-8717-2109C0FFE858}"/>
    <cellStyle name="Normal 2 3" xfId="542" xr:uid="{8A74FFDD-DC15-4D5C-821B-310A63068836}"/>
    <cellStyle name="Normal 2 3 10" xfId="543" xr:uid="{856F48BB-75BA-41B8-8580-DFB8A4C035C5}"/>
    <cellStyle name="Normal 2 3 11" xfId="2133" xr:uid="{48F931E1-5F82-4F91-820A-CB5A2912BDC5}"/>
    <cellStyle name="Normal 2 3 12" xfId="3191" xr:uid="{76AC3E30-F5CB-4B8A-90A3-C46AAE3EEB44}"/>
    <cellStyle name="Normal 2 3 2" xfId="544" xr:uid="{84ECBA73-5DB8-4027-9224-6988E851D3CF}"/>
    <cellStyle name="Normal 2 3 2 2" xfId="545" xr:uid="{1F6404B1-D973-4F40-BA98-2CE1BB1CBB1F}"/>
    <cellStyle name="Normal 2 3 2 2 2" xfId="546" xr:uid="{F7DA13B9-21CF-42BE-8338-4C4D8A091B6B}"/>
    <cellStyle name="Normal 2 3 2 3" xfId="547" xr:uid="{862B00E6-E888-4586-ADFF-56595C92D836}"/>
    <cellStyle name="Normal 2 3 2 4" xfId="548" xr:uid="{6857D621-C6F3-4D11-88F3-FDBDCE97D8F5}"/>
    <cellStyle name="Normal 2 3 2 5" xfId="549" xr:uid="{278F0B65-D108-4D68-B376-912AFA1040A9}"/>
    <cellStyle name="Normal 2 3 3" xfId="550" xr:uid="{7B8F8F7A-8F89-4A36-BE0D-00D36DA3232C}"/>
    <cellStyle name="Normal 2 3 3 2" xfId="551" xr:uid="{4CCD5187-22F9-425B-B75C-6F55AFD3C775}"/>
    <cellStyle name="Normal 2 3 3 2 2" xfId="552" xr:uid="{13B02EFD-9370-44C7-A4FF-33D8B48F8F11}"/>
    <cellStyle name="Normal 2 3 3 3" xfId="553" xr:uid="{F718E3B0-C41E-49C7-879C-438289E92831}"/>
    <cellStyle name="Normal 2 3 4" xfId="554" xr:uid="{8DAABD7F-3AD2-45E0-9684-DAE4FA54F1D2}"/>
    <cellStyle name="Normal 2 3 4 2" xfId="555" xr:uid="{CF6BB70F-1667-43A5-8505-AADA6C396E1C}"/>
    <cellStyle name="Normal 2 3 5" xfId="556" xr:uid="{1AF78408-B3D9-4E3C-8215-67704DD0982A}"/>
    <cellStyle name="Normal 2 3 5 2" xfId="557" xr:uid="{A34AAC77-CB7E-41E6-865F-EFD4DF201AEA}"/>
    <cellStyle name="Normal 2 3 6" xfId="558" xr:uid="{5751924D-9906-4C4B-9267-B233CF97B9C1}"/>
    <cellStyle name="Normal 2 3 7" xfId="559" xr:uid="{CF9A9957-FBCF-46F8-8B50-D5B5635E4009}"/>
    <cellStyle name="Normal 2 3 7 2" xfId="560" xr:uid="{BF925F31-BEF8-4EB2-86A8-99EC8DC06321}"/>
    <cellStyle name="Normal 2 3 8" xfId="561" xr:uid="{5A838D9F-3621-4F6E-80BD-65BB66F04D9E}"/>
    <cellStyle name="Normal 2 3 8 2" xfId="562" xr:uid="{6EEE2D04-DA29-44CE-98E9-3ABF95369592}"/>
    <cellStyle name="Normal 2 3 9" xfId="563" xr:uid="{1B0DC3F9-8925-4062-BE3B-FBD3B881EAA0}"/>
    <cellStyle name="Normal 2 38" xfId="564" xr:uid="{8FC58CA0-C9B1-4BE0-A953-0EF8DCAD95A1}"/>
    <cellStyle name="Normal 2 4" xfId="565" xr:uid="{1E236059-1125-4A71-BABA-6F19EF679711}"/>
    <cellStyle name="Normal 2 4 10" xfId="1564" xr:uid="{38800E76-5B53-44DB-893C-5DC49EAF7798}"/>
    <cellStyle name="Normal 2 4 11" xfId="1524" xr:uid="{CB9E46E1-EFBC-4198-80B2-832608272F2F}"/>
    <cellStyle name="Normal 2 4 12" xfId="1588" xr:uid="{9CAD9511-AD53-468D-8C53-46FA043CAE38}"/>
    <cellStyle name="Normal 2 4 13" xfId="1645" xr:uid="{4B4599A8-C086-4F7F-BDA8-969EF46BFA92}"/>
    <cellStyle name="Normal 2 4 14" xfId="1698" xr:uid="{9B845621-ADE5-4F3D-BAD8-24FB8B77220A}"/>
    <cellStyle name="Normal 2 4 15" xfId="3347" xr:uid="{9EDBA62E-3D20-49FD-B75F-14CF31143C4B}"/>
    <cellStyle name="Normal 2 4 2" xfId="566" xr:uid="{9C66967A-0010-479D-8290-D4E622FEEC87}"/>
    <cellStyle name="Normal 2 4 2 2" xfId="567" xr:uid="{44AA8848-8137-472C-868C-A5C378E4DFAA}"/>
    <cellStyle name="Normal 2 4 3" xfId="568" xr:uid="{378983E9-81A4-48A4-87F3-7BB4DE929D01}"/>
    <cellStyle name="Normal 2 4 3 2" xfId="569" xr:uid="{1C737B1E-73E5-41D7-B18B-9F60C6277352}"/>
    <cellStyle name="Normal 2 4 4" xfId="570" xr:uid="{5C87F1D2-3ED7-44A1-B626-B707D63BDCF2}"/>
    <cellStyle name="Normal 2 4 5" xfId="571" xr:uid="{E59B904A-2574-4EAC-99F6-76BDCE671EE9}"/>
    <cellStyle name="Normal 2 4 6" xfId="572" xr:uid="{B9BDB3B2-CD01-4179-8961-7F8529E07C47}"/>
    <cellStyle name="Normal 2 4 7" xfId="1430" xr:uid="{3D76972A-17C2-4AF3-9ECB-1D2C3D15F199}"/>
    <cellStyle name="Normal 2 4 8" xfId="1554" xr:uid="{754BCA3F-AA52-43A6-AFBD-A82D24CDAE7B}"/>
    <cellStyle name="Normal 2 4 9" xfId="1540" xr:uid="{B057AABE-496C-4427-85AE-459A75649FE7}"/>
    <cellStyle name="Normal 2 5" xfId="573" xr:uid="{A709C5CF-AF9A-4F07-9FA2-2516F51743A4}"/>
    <cellStyle name="Normal 2 5 2" xfId="1431" xr:uid="{38D1138A-57D2-4CD1-90C9-5B155FC61777}"/>
    <cellStyle name="Normal 2 5 3" xfId="1555" xr:uid="{71B15E81-C8B6-4445-9E45-EC91277739FE}"/>
    <cellStyle name="Normal 2 5 4" xfId="1539" xr:uid="{6B97D5D8-9A54-4E86-B5AC-4C5601D4E89C}"/>
    <cellStyle name="Normal 2 5 5" xfId="1567" xr:uid="{952A4853-F330-49C7-A5A6-3F879023017A}"/>
    <cellStyle name="Normal 2 5 6" xfId="1377" xr:uid="{CDD842E1-A92B-434E-A6BC-A4126B9FDBB7}"/>
    <cellStyle name="Normal 2 5 7" xfId="1592" xr:uid="{0FB57F42-CB29-41AD-8CED-04F06AC7E115}"/>
    <cellStyle name="Normal 2 5 8" xfId="1650" xr:uid="{808A8F02-66CD-44D5-A6D2-20D6FC333F93}"/>
    <cellStyle name="Normal 2 5 9" xfId="1703" xr:uid="{DB40CFEE-215B-43D4-A5DE-27FE060CAE65}"/>
    <cellStyle name="Normal 2 6" xfId="1424" xr:uid="{A743F117-97F9-4E4A-9044-CE6BE80B0659}"/>
    <cellStyle name="Normal 2 6 2" xfId="1433" xr:uid="{368539F5-A65B-476D-99E6-5E9AA5A78420}"/>
    <cellStyle name="Normal 2 7" xfId="1548" xr:uid="{91FD2B79-87F9-441A-9737-CEF036636A51}"/>
    <cellStyle name="Normal 2 8" xfId="1549" xr:uid="{C348A332-3F12-47CB-BC1B-2F777D7C9589}"/>
    <cellStyle name="Normal 2 9" xfId="1541" xr:uid="{D6C5F158-8667-456C-BF88-3A05802EE04F}"/>
    <cellStyle name="Normal 2_02 HEP-SERVER_2.faza_sb_za _klimaproing_STABILIZACIJA" xfId="3334" xr:uid="{45AEEC8B-C3A4-488C-919A-5B9424F59688}"/>
    <cellStyle name="Normal 20" xfId="574" xr:uid="{04EBADCA-2E07-4319-B386-879D3FFBEAF1}"/>
    <cellStyle name="Normal 20 2" xfId="575" xr:uid="{AA94F97B-6AB3-44B2-A182-8D2C429B4CBA}"/>
    <cellStyle name="Normal 20 2 2" xfId="576" xr:uid="{BAC33E88-D669-4DE2-8A65-24BC797D03C9}"/>
    <cellStyle name="Normal 20 2 2 2" xfId="577" xr:uid="{FF5630DD-C209-4486-B96B-1A2DB3FA8A26}"/>
    <cellStyle name="Normal 20 2 3" xfId="578" xr:uid="{9E887DD7-D1C9-43E3-A0D3-C96CA647A03C}"/>
    <cellStyle name="Normal 20 3" xfId="579" xr:uid="{E6CDFB93-27D8-4889-B051-B413F52EB879}"/>
    <cellStyle name="Normal 20 3 2" xfId="580" xr:uid="{BE678B7C-1AD0-485C-A6AF-66F314494B89}"/>
    <cellStyle name="Normal 20 4" xfId="581" xr:uid="{46E607F9-A95B-4905-B0FA-BE680BB20CA2}"/>
    <cellStyle name="Normal 21" xfId="582" xr:uid="{5EF17825-BDF1-4380-9FE5-DD3B38E2B513}"/>
    <cellStyle name="Normal 21 10" xfId="1610" xr:uid="{31CF4870-3905-4F8F-A13C-BDAEFC75128C}"/>
    <cellStyle name="Normal 21 11" xfId="1670" xr:uid="{412CC5C0-88CC-4BBC-9D62-CC3DBC639E40}"/>
    <cellStyle name="Normal 21 12" xfId="1722" xr:uid="{4C4EE588-AC51-4F6B-ACA3-927A3FCFF0D7}"/>
    <cellStyle name="Normal 21 13" xfId="3863" xr:uid="{E02B5F10-F8FF-4176-848B-A8339A7810C6}"/>
    <cellStyle name="Normal 21 14" xfId="1435" xr:uid="{F34594A3-8A29-4498-B413-BC04ABDDD27C}"/>
    <cellStyle name="Normal 21 2" xfId="583" xr:uid="{446EB848-2988-4F43-969E-C759D373E02A}"/>
    <cellStyle name="Normal 21 2 2" xfId="584" xr:uid="{8DC86784-D836-4249-80CC-266C1C44FB86}"/>
    <cellStyle name="Normal 21 2 2 2" xfId="585" xr:uid="{183BD0A0-920F-4E40-997D-8C9026F7386A}"/>
    <cellStyle name="Normal 21 2 3" xfId="586" xr:uid="{D4D327C1-330F-4635-94AC-78DEB226A868}"/>
    <cellStyle name="Normal 21 3" xfId="587" xr:uid="{FD170759-661B-4FE0-B149-ACF846A95E70}"/>
    <cellStyle name="Normal 21 3 2" xfId="588" xr:uid="{85466EB5-439C-43B4-95F6-A7478165A107}"/>
    <cellStyle name="Normal 21 4" xfId="589" xr:uid="{BF95B7CF-41AD-472A-A5FA-3462C818B4D7}"/>
    <cellStyle name="Normal 21 5" xfId="1434" xr:uid="{E8E47539-DDA2-4AC3-AC44-48F0655A583E}"/>
    <cellStyle name="Normal 21 6" xfId="1558" xr:uid="{8898F995-57DB-407E-AC7B-7188A93EDE51}"/>
    <cellStyle name="Normal 21 7" xfId="1536" xr:uid="{99B617DF-2C79-42BF-8670-11C867DB3A05}"/>
    <cellStyle name="Normal 21 8" xfId="1571" xr:uid="{68F1BF6C-D1D6-45A8-8722-E4A4B43D4DBB}"/>
    <cellStyle name="Normal 21 9" xfId="1405" xr:uid="{A1B3566F-587C-44F8-8A39-C96FE7862482}"/>
    <cellStyle name="Normal 22" xfId="590" xr:uid="{C567C2F9-7EF7-4E17-87B6-399925220E23}"/>
    <cellStyle name="Normal 22 2" xfId="1436" xr:uid="{D340FD26-1EFE-417B-A1EC-71549E8E3FFF}"/>
    <cellStyle name="Normal 22 2 2" xfId="3586" xr:uid="{E1B26055-86B0-435F-A3B4-9761CD0C882F}"/>
    <cellStyle name="Normal 22 3" xfId="3839" xr:uid="{F303B4CC-BBD6-44A5-A1ED-0079BADDBA65}"/>
    <cellStyle name="Normal 23" xfId="591" xr:uid="{6065F121-0418-4953-BBFD-79361B2E6316}"/>
    <cellStyle name="Normal 24" xfId="592" xr:uid="{CBF28378-6388-44F9-B6FD-A9FDB60E52AC}"/>
    <cellStyle name="Normal 25" xfId="593" xr:uid="{9055D2BA-859C-41F4-81F1-CAB4A3819E39}"/>
    <cellStyle name="Normal 25 2" xfId="594" xr:uid="{934DB640-33B0-4138-837A-69C3A84C84D9}"/>
    <cellStyle name="Normal 25 2 2" xfId="595" xr:uid="{537120DE-059A-4749-9D0C-FFCEC982B9A6}"/>
    <cellStyle name="Normal 25 3" xfId="596" xr:uid="{F9215E08-E361-493D-ABD2-9BBF8ECAFA81}"/>
    <cellStyle name="Normal 26" xfId="597" xr:uid="{37208485-4A53-4888-9DDA-B0B20B53E8EA}"/>
    <cellStyle name="Normal 27" xfId="598" xr:uid="{636414CB-1931-4583-B996-48E0C807A2C6}"/>
    <cellStyle name="Normal 27 2" xfId="599" xr:uid="{BB03E2E3-4763-4AC9-A925-D04AB1042B05}"/>
    <cellStyle name="Normal 28" xfId="600" xr:uid="{453CA02A-22F2-4F8D-98B7-9743AD3436FB}"/>
    <cellStyle name="Normal 28 2" xfId="601" xr:uid="{59B1443F-531C-4271-8087-474A43325115}"/>
    <cellStyle name="Normal 29" xfId="2008" xr:uid="{B83ABA11-DAF5-4CCA-AD77-9EC7CC547C89}"/>
    <cellStyle name="Normal 29 2" xfId="2796" xr:uid="{A44A7619-CBB1-4424-95F5-139A1FDE4EE9}"/>
    <cellStyle name="Normal 3" xfId="42" xr:uid="{DD737112-93B7-4352-A30F-EC3106175FC8}"/>
    <cellStyle name="Normal 3 10" xfId="1682" xr:uid="{C1E67480-780F-4E28-8B6D-E5D58CD7B3A5}"/>
    <cellStyle name="Normal 3 10 4" xfId="1439" xr:uid="{0EFA377D-4A83-4A82-948F-AF7ABACA3392}"/>
    <cellStyle name="Normal 3 11" xfId="1440" xr:uid="{7028A42B-6506-4B9A-85F2-C4CAB3D504A5}"/>
    <cellStyle name="Normal 3 12" xfId="1732" xr:uid="{B1AA5302-1253-4D66-B59B-84BEF070841B}"/>
    <cellStyle name="Normal 3 2" xfId="602" xr:uid="{EB41BEBD-81BE-45D9-A723-1A191A11EAB7}"/>
    <cellStyle name="Normal 3 2 10" xfId="1739" xr:uid="{340A86DF-B112-415D-A7BE-5F91CB65D6C3}"/>
    <cellStyle name="Normal 3 2 11" xfId="3135" xr:uid="{3201754A-8353-4899-81DB-2ABD2EC528F6}"/>
    <cellStyle name="Normal 3 2 2" xfId="603" xr:uid="{DB2A0982-3C38-4EA5-A665-7026D017629B}"/>
    <cellStyle name="Normal 3 2 2 10" xfId="3313" xr:uid="{0993EDA7-6B40-4D9E-AA6C-FAFB81C4A940}"/>
    <cellStyle name="Normal 3 2 2 2" xfId="1442" xr:uid="{3D2E23D6-4F9E-4C20-9A96-E0432937C995}"/>
    <cellStyle name="Normal 3 2 2 3" xfId="1566" xr:uid="{88F0DED8-E30E-4F4F-B2D2-268EB60ED1A2}"/>
    <cellStyle name="Normal 3 2 2 4" xfId="1527" xr:uid="{73691456-14F8-4B11-BB67-E43ED143F919}"/>
    <cellStyle name="Normal 3 2 2 5" xfId="1587" xr:uid="{B044B500-6D91-4F5C-A66F-22F7434CFAB9}"/>
    <cellStyle name="Normal 3 2 2 6" xfId="1644" xr:uid="{1B1DEACB-78D3-41CB-B608-A01FFC19D19D}"/>
    <cellStyle name="Normal 3 2 2 7" xfId="1697" xr:uid="{F552162A-3EF3-4B06-B8F9-2737C336E316}"/>
    <cellStyle name="Normal 3 2 2 8" xfId="1747" xr:uid="{3D8BE7E9-5FD7-4FA3-854E-EE2E94A5E94E}"/>
    <cellStyle name="Normal 3 2 2 9" xfId="1793" xr:uid="{9B75ABB9-D6F4-4070-BF09-8AD6350CED24}"/>
    <cellStyle name="Normal 3 2 3" xfId="1441" xr:uid="{A123D056-571B-4323-B84B-D59E7C4FBCF2}"/>
    <cellStyle name="Normal 3 2 3 3" xfId="1443" xr:uid="{6603DA35-19AE-437E-9B41-D9EDD18EB6D4}"/>
    <cellStyle name="Normal 3 2 31" xfId="2007" xr:uid="{4997A9E5-5EC7-4AF8-BD95-0545CD2B9B13}"/>
    <cellStyle name="Normal 3 2 4" xfId="1565" xr:uid="{AC9EFE48-E309-4D0F-A3E1-3D9A483A4F64}"/>
    <cellStyle name="Normal 3 2 5" xfId="1528" xr:uid="{6D55232D-031B-4294-A248-BF0FD4308EF6}"/>
    <cellStyle name="Normal 3 2 6" xfId="1586" xr:uid="{925573A1-3D4C-48CE-B7C0-523B88242F86}"/>
    <cellStyle name="Normal 3 2 7" xfId="1643" xr:uid="{F9556F4B-4A34-4D24-B96E-9C0E705A3C2E}"/>
    <cellStyle name="Normal 3 2 8" xfId="1635" xr:uid="{E220B70C-AA7C-4A4D-A106-D2F43606CF9F}"/>
    <cellStyle name="Normal 3 2 9" xfId="1689" xr:uid="{AC678520-9927-4DCE-90E2-E5E03505F70D}"/>
    <cellStyle name="Normal 3 3" xfId="1438" xr:uid="{CE91D20D-B0F9-4852-AC3B-863E85476D78}"/>
    <cellStyle name="Normal 3 3 10" xfId="2140" xr:uid="{6D6C8381-5C25-439A-8414-2C87EDD52184}"/>
    <cellStyle name="Normal 3 3 2" xfId="1444" xr:uid="{F6A8839F-0B27-4ED3-ADAD-4336095E26A0}"/>
    <cellStyle name="Normal 3 3 2 2" xfId="3179" xr:uid="{E2AE1C3B-54BC-4FC1-B16D-422C58BBE976}"/>
    <cellStyle name="Normal 3 3 3" xfId="1568" xr:uid="{E25CD403-91AE-4CFE-9A25-312F2BC90601}"/>
    <cellStyle name="Normal 3 3 4" xfId="1523" xr:uid="{7A5B6901-C195-434A-94AF-2D8807916E33}"/>
    <cellStyle name="Normal 3 3 5" xfId="1590" xr:uid="{C7D6122D-A968-4A65-8BBC-28161BB8EC7F}"/>
    <cellStyle name="Normal 3 3 6" xfId="1648" xr:uid="{66D0C89D-2BFA-43C4-AABC-D9DC215AF553}"/>
    <cellStyle name="Normal 3 3 7" xfId="1701" xr:uid="{13EDC7DA-7A0F-4920-B9BC-ACD77E01A23A}"/>
    <cellStyle name="Normal 3 3 8" xfId="1750" xr:uid="{63E3A4AE-DBD3-4326-A77D-8F68FC1776A6}"/>
    <cellStyle name="Normal 3 3 9" xfId="1796" xr:uid="{1A6C71ED-DB66-4E63-817C-2379953BC8F7}"/>
    <cellStyle name="Normal 3 32" xfId="3053" xr:uid="{B67C534A-FE05-4EAA-BC5C-F98A49ED8293}"/>
    <cellStyle name="Normal 3 4" xfId="1445" xr:uid="{2662293E-A17D-4441-8231-2B85D1694866}"/>
    <cellStyle name="Normal 3 4 2" xfId="3274" xr:uid="{DAFB2F73-F3AE-4960-B449-575F46EB42A8}"/>
    <cellStyle name="Normal 3 4 3" xfId="3193" xr:uid="{FED176A7-0F19-4946-B0ED-CFE3084DD71E}"/>
    <cellStyle name="Normal 3 5" xfId="1562" xr:uid="{FBF36781-4E8F-4B47-ADBB-CCAE6F5D73C9}"/>
    <cellStyle name="Normal 3 5 2" xfId="3322" xr:uid="{96C44396-C48B-4CBD-8687-29683DE4B3F1}"/>
    <cellStyle name="Normal 3 6" xfId="1531" xr:uid="{62D1DF75-361F-4395-817A-C9F957BDFDDB}"/>
    <cellStyle name="Normal 3 6 2" xfId="3842" xr:uid="{0CC38B29-EAFE-450C-8615-1ECA141032BA}"/>
    <cellStyle name="Normal 3 7" xfId="1580" xr:uid="{F67F387D-5932-4FA8-A421-9C3268FF99D4}"/>
    <cellStyle name="Normal 3 8" xfId="1459" xr:uid="{E26DE5DF-5CA2-4BC9-8A22-6F0CA366C7BD}"/>
    <cellStyle name="Normal 3 9" xfId="1627" xr:uid="{BC41494D-04C0-42A2-8F3B-9F5FD821BDE1}"/>
    <cellStyle name="Normal 30" xfId="2011" xr:uid="{D70F9B1A-72EA-4AE9-A1A3-8785D9395C16}"/>
    <cellStyle name="Normal 30 2" xfId="2797" xr:uid="{6BC7CEC1-6923-4695-B0AD-4E228722E91E}"/>
    <cellStyle name="Normal 31" xfId="2012" xr:uid="{337F0C5F-C48A-47E0-A4A4-F652E2260AC2}"/>
    <cellStyle name="Normal 31 2" xfId="2157" xr:uid="{36E5DF39-6571-4519-A7EA-037827D37AFF}"/>
    <cellStyle name="Normal 31 3" xfId="2798" xr:uid="{DA756795-EB4A-4001-B49D-648438A8B19F}"/>
    <cellStyle name="Normal 32" xfId="2013" xr:uid="{40664A3C-49CC-48E6-ABD3-BD9F4842CBCF}"/>
    <cellStyle name="Normal 32 2" xfId="2090" xr:uid="{E03C5D38-A795-427C-A853-B13F690214E8}"/>
    <cellStyle name="Normal 33" xfId="2015" xr:uid="{386DEBE5-4758-4300-8703-FB30E0EA72CA}"/>
    <cellStyle name="Normal 33 2" xfId="2091" xr:uid="{96FD9A0D-CEE8-45A9-A903-8C36F708A6D3}"/>
    <cellStyle name="Normal 34" xfId="1446" xr:uid="{D2952D95-6A2F-4A45-97D3-48D7D142042B}"/>
    <cellStyle name="Normal 35" xfId="2016" xr:uid="{8ACADDC2-D5E4-471A-AC2F-0364C3620B33}"/>
    <cellStyle name="Normal 35 2" xfId="2155" xr:uid="{6B0D0C5C-B56A-4033-8DF9-839F835CA7BB}"/>
    <cellStyle name="Normal 35 3" xfId="2092" xr:uid="{2C9054FE-D25F-454F-8106-3AF4C62D93B5}"/>
    <cellStyle name="Normal 36" xfId="1447" xr:uid="{2DCF0BF3-3D91-4108-A59E-8B59514FCDB4}"/>
    <cellStyle name="Normal 37" xfId="1448" xr:uid="{9024DD6D-01C7-4817-8AA7-A47F7B152980}"/>
    <cellStyle name="Normal 38" xfId="2017" xr:uid="{02B05CDB-AD2F-463B-B972-289012208560}"/>
    <cellStyle name="Normal 38 2" xfId="2093" xr:uid="{6CF70874-516D-4C17-B6DB-A4BE42534DBD}"/>
    <cellStyle name="Normal 39" xfId="1449" xr:uid="{779BC231-5980-437B-BD5F-311C26FE48C4}"/>
    <cellStyle name="Normal 4" xfId="39" xr:uid="{052FB0BD-6E5A-40C6-B88E-6251D44BC3CB}"/>
    <cellStyle name="Normal 4 10" xfId="1451" xr:uid="{7DF8C189-A032-4E10-8253-53C886114B28}"/>
    <cellStyle name="Normal 4 10 2" xfId="3124" xr:uid="{C0B798D8-7750-46AE-A2D9-6372A38E019F}"/>
    <cellStyle name="Normal 4 11" xfId="1816" xr:uid="{9C97150B-66EF-4D74-9052-E021CBD4AB2F}"/>
    <cellStyle name="Normal 4 12" xfId="3724" xr:uid="{07BDC1C7-92D3-4AD7-A4C2-2974A62EB48F}"/>
    <cellStyle name="Normal 4 2" xfId="604" xr:uid="{26B44837-BA31-4122-8354-AF184185BDA4}"/>
    <cellStyle name="Normal 4 2 10" xfId="1818" xr:uid="{8F3F9817-4838-4C81-8B6D-1DF3C4D72DE0}"/>
    <cellStyle name="Normal 4 2 11" xfId="3128" xr:uid="{E2278E6F-5372-4670-9F6D-BCE09802801D}"/>
    <cellStyle name="Normal 4 2 2" xfId="605" xr:uid="{736A3650-7551-4268-8BFE-C175BA361409}"/>
    <cellStyle name="Normal 4 2 2 2" xfId="3758" xr:uid="{4DA44839-F80A-405E-A670-799AEF4C30BB}"/>
    <cellStyle name="Normal 4 2 3" xfId="1452" xr:uid="{78663221-C3A9-40E2-B47B-E1669894801D}"/>
    <cellStyle name="Normal 4 2 4" xfId="1576" xr:uid="{89F88432-C6F0-439A-ADA9-11A76805A78A}"/>
    <cellStyle name="Normal 4 2 5" xfId="1418" xr:uid="{93A4BA5F-AD28-47B0-B562-B2299B5B05FB}"/>
    <cellStyle name="Normal 4 2 6" xfId="1618" xr:uid="{E065AAB2-CAEE-4AC8-9096-56CE49980FAF}"/>
    <cellStyle name="Normal 4 2 7" xfId="1675" xr:uid="{EF819199-74EA-42ED-BECD-F3A0418E3149}"/>
    <cellStyle name="Normal 4 2 8" xfId="1726" xr:uid="{438486C9-7911-4D18-9403-131ECDACEF44}"/>
    <cellStyle name="Normal 4 2 9" xfId="1773" xr:uid="{7FC4D4C6-4C98-40DD-9143-EBC493E65B0C}"/>
    <cellStyle name="Normal 4 3" xfId="1450" xr:uid="{5DD8DCB4-9062-4CB1-928C-8300A6627F2C}"/>
    <cellStyle name="Normal 4 3 2" xfId="3721" xr:uid="{8339442A-0F3E-41CC-B68E-2A0821EE41C8}"/>
    <cellStyle name="Normal 4 4" xfId="1574" xr:uid="{F04A061F-92BF-4FFE-AC3D-DFC730AD7899}"/>
    <cellStyle name="Normal 4 4 2" xfId="2952" xr:uid="{8A315CC0-F306-43C8-BDBD-149DD2BC8758}"/>
    <cellStyle name="Normal 4 5" xfId="1411" xr:uid="{9A540ADA-65D7-49E9-97C2-7285FF4DAE0E}"/>
    <cellStyle name="Normal 4 6" xfId="1616" xr:uid="{8EE26E96-32BC-4E2B-88AC-48DE7B5F18B9}"/>
    <cellStyle name="Normal 4 7" xfId="1672" xr:uid="{D9B7BE3A-1FE9-4995-AF5C-14ECF684DA4C}"/>
    <cellStyle name="Normal 4 8" xfId="1723" xr:uid="{3995947E-08DC-43DA-A810-A9B6E6F9420B}"/>
    <cellStyle name="Normal 4 9" xfId="1770" xr:uid="{BD17A6BD-DE25-475A-BBD8-4D7F97A3D80E}"/>
    <cellStyle name="Normal 40" xfId="2094" xr:uid="{BDA9257D-95A2-443D-B4F4-7EF4228C22B0}"/>
    <cellStyle name="Normal 41" xfId="606" xr:uid="{459D6225-FF31-4973-A56C-DCDC5F1D3271}"/>
    <cellStyle name="Normal 42" xfId="607" xr:uid="{EBB1C436-B7A9-414E-B026-C794B538FCA5}"/>
    <cellStyle name="Normal 42 18" xfId="3639" xr:uid="{177D0B31-3265-4996-B91F-E4A99F87CABD}"/>
    <cellStyle name="Normal 43" xfId="608" xr:uid="{019317BC-6AFC-49C5-948E-05543EAE7743}"/>
    <cellStyle name="Normal 44" xfId="609" xr:uid="{E0970C29-7EAF-43E8-8FDB-6B43795AC16F}"/>
    <cellStyle name="Normal 45" xfId="610" xr:uid="{9C1B8399-CD21-4063-8619-C249EEDA64DD}"/>
    <cellStyle name="Normal 46" xfId="611" xr:uid="{DB568699-E458-46FA-A9FB-6EF7526EC4E1}"/>
    <cellStyle name="Normal 47" xfId="612" xr:uid="{54AE13D2-2C8B-4E2A-BA51-C7A2EB46A7F9}"/>
    <cellStyle name="Normal 48" xfId="613" xr:uid="{55882E70-2CDF-40FE-A940-2F3BFD1E0F06}"/>
    <cellStyle name="Normal 49" xfId="2114" xr:uid="{110B4FDF-F5AB-4B78-8CA5-F64DD2DB4EAA}"/>
    <cellStyle name="Normal 5" xfId="43" xr:uid="{BF57E656-7C3E-4C98-B4E7-3946E4866BD5}"/>
    <cellStyle name="Normal 5 10" xfId="1620" xr:uid="{497BAC44-A885-4979-9395-37F5257F7D1A}"/>
    <cellStyle name="Normal 5 10 2" xfId="2148" xr:uid="{F9ED8035-1335-4E7F-AA98-4457C66345B3}"/>
    <cellStyle name="Normal 5 11" xfId="1676" xr:uid="{C488B49F-2592-4CB5-B8CF-6F6430184185}"/>
    <cellStyle name="Normal 5 12" xfId="1727" xr:uid="{3F29D03B-227B-4EA0-B06B-B2B5A90DDAAE}"/>
    <cellStyle name="Normal 5 13" xfId="1774" xr:uid="{7CBD0F20-50B0-4D6B-B9A0-1DDD29414955}"/>
    <cellStyle name="Normal 5 14" xfId="1819" xr:uid="{B6236305-1942-49C4-B6AC-298156FA7A04}"/>
    <cellStyle name="Normal 5 15" xfId="2143" xr:uid="{CC8AA347-83F9-44A9-A542-DF5E53E03FB4}"/>
    <cellStyle name="Normal 5 2" xfId="614" xr:uid="{C23D8650-3465-49EF-8351-35F10A1C5270}"/>
    <cellStyle name="Normal 5 2 10" xfId="1820" xr:uid="{1290AFA9-5F01-460D-8FC8-886993C569BE}"/>
    <cellStyle name="Normal 5 2 11" xfId="2149" xr:uid="{775BB210-3584-40F2-AEDB-436E6AA3ED3B}"/>
    <cellStyle name="Normal 5 2 2" xfId="615" xr:uid="{BDCCCC1B-A506-41FC-AB17-4B30D7CD2495}"/>
    <cellStyle name="Normal 5 2 2 2" xfId="1925" xr:uid="{8358FC79-9EB3-431B-B6D1-69CFDE50B0B5}"/>
    <cellStyle name="Normal 5 2 2 3" xfId="2953" xr:uid="{C902DF5D-C0BA-4425-A872-E097817932C7}"/>
    <cellStyle name="Normal 5 2 3" xfId="1454" xr:uid="{162C1193-A996-4BE8-AB8A-61A893A9DCE9}"/>
    <cellStyle name="Normal 5 2 3 2" xfId="1923" xr:uid="{25A70A53-8A49-4F65-8535-5AD40F222EE3}"/>
    <cellStyle name="Normal 5 2 3 3" xfId="3764" xr:uid="{1C5CC6E9-5AD3-49E2-927C-19B8F26F28C1}"/>
    <cellStyle name="Normal 5 2 4" xfId="1578" xr:uid="{7BE5BF34-08D5-4B04-A990-E2A906E3D1E3}"/>
    <cellStyle name="Normal 5 2 5" xfId="1423" xr:uid="{AFEA0A96-7BD6-41A4-9C48-3AFB1D733200}"/>
    <cellStyle name="Normal 5 2 6" xfId="1621" xr:uid="{7E18F3A3-1911-44AA-BF73-1613525D6ED8}"/>
    <cellStyle name="Normal 5 2 7" xfId="1677" xr:uid="{2600FA33-1375-4B22-93B3-852E8B7432EC}"/>
    <cellStyle name="Normal 5 2 8" xfId="1728" xr:uid="{7145B8B4-0356-466C-BCBB-860DB602CB15}"/>
    <cellStyle name="Normal 5 2 9" xfId="1775" xr:uid="{861ED296-5279-442D-89F2-4CAB20112CE4}"/>
    <cellStyle name="Normal 5 23 3" xfId="1455" xr:uid="{109D7848-9A8A-4F03-94F9-49DF3502ED21}"/>
    <cellStyle name="Normal 5 3" xfId="616" xr:uid="{2EA2AD4E-2439-4ECA-AB3C-D91DCC568116}"/>
    <cellStyle name="Normal 5 3 2" xfId="617" xr:uid="{CAA712D1-A80D-4981-8543-390A7141A136}"/>
    <cellStyle name="Normal 5 3 2 2" xfId="618" xr:uid="{810A38A3-2107-4FB1-937E-96D6B77269AA}"/>
    <cellStyle name="Normal 5 3 3" xfId="619" xr:uid="{1E295B85-FA57-4C1D-9370-A564A5FD30BC}"/>
    <cellStyle name="Normal 5 35" xfId="3287" xr:uid="{9A09B2F5-3C8D-4D3A-A727-F356ECA117EB}"/>
    <cellStyle name="Normal 5 4" xfId="620" xr:uid="{784366D9-B0ED-48F0-98B8-C6487AC29370}"/>
    <cellStyle name="Normal 5 4 2" xfId="621" xr:uid="{E28B3232-1D0F-48EE-B22B-2DE5E7E94853}"/>
    <cellStyle name="Normal 5 47" xfId="3448" xr:uid="{71CBE10F-B050-429A-800B-377054A28D9A}"/>
    <cellStyle name="Normal 5 5" xfId="622" xr:uid="{C931EAAC-4B78-4F55-81AF-C888EF62D7AC}"/>
    <cellStyle name="Normal 5 5 2" xfId="623" xr:uid="{6BA2DEA0-9404-4890-88A7-E7CA02931108}"/>
    <cellStyle name="Normal 5 5 3" xfId="3719" xr:uid="{F41D6EEA-5A3C-4BD4-87E5-D677C3CE2068}"/>
    <cellStyle name="Normal 5 58" xfId="3023" xr:uid="{86E29B29-112A-4FC4-9E7D-3CF89588F1D7}"/>
    <cellStyle name="Normal 5 6" xfId="624" xr:uid="{E56A0243-B13F-4F6C-94F8-76D9CCB5F735}"/>
    <cellStyle name="Normal 5 66" xfId="2959" xr:uid="{D3DBE359-605A-496F-A292-63734B48075D}"/>
    <cellStyle name="Normal 5 7" xfId="1453" xr:uid="{BB0CAA99-48A5-4941-9F65-699842BDF3C0}"/>
    <cellStyle name="Normal 5 8" xfId="1577" xr:uid="{6C508F8D-C913-4F8E-A651-0B49F1BCAB7C}"/>
    <cellStyle name="Normal 5 9" xfId="1420" xr:uid="{F52A02E6-BBDE-4B12-A9F7-2CFB82EE2715}"/>
    <cellStyle name="Normal 50" xfId="2121" xr:uid="{379A777D-2AD2-4315-B90C-951D670A4360}"/>
    <cellStyle name="Normal 51" xfId="2113" xr:uid="{F4A5E316-7F14-494F-92C6-1C9597EF5E8B}"/>
    <cellStyle name="Normal 52" xfId="2120" xr:uid="{DF1CAC24-93FF-433D-BF09-5C83A4BB69DD}"/>
    <cellStyle name="Normal 53" xfId="625" xr:uid="{1DB3FDC5-738D-4D3A-A93D-0A3E35EF4E26}"/>
    <cellStyle name="Normal 53 2" xfId="626" xr:uid="{9161F4E1-62D9-4D7D-B086-3C9C1FB46E92}"/>
    <cellStyle name="Normal 54" xfId="627" xr:uid="{494AEDC1-BCCE-463C-92C9-1F4527AB931B}"/>
    <cellStyle name="Normal 54 2" xfId="628" xr:uid="{8A6DB089-A864-4914-A08F-960FD8DAB4CD}"/>
    <cellStyle name="Normal 55" xfId="629" xr:uid="{059DADFF-0B64-4FBA-A4C3-DACFF79DE236}"/>
    <cellStyle name="Normal 55 2" xfId="630" xr:uid="{91DD5943-F6CF-4F24-8C84-B8732D5193F0}"/>
    <cellStyle name="Normal 56" xfId="631" xr:uid="{1ED9610E-EECC-4079-BC92-D700FD5BC20D}"/>
    <cellStyle name="Normal 56 2" xfId="632" xr:uid="{529E5871-FEE8-4ED6-B206-E0CA133B39E9}"/>
    <cellStyle name="Normal 57" xfId="1456" xr:uid="{7C190A97-42DD-4255-B7AD-BEE9A560258A}"/>
    <cellStyle name="Normal 57 4" xfId="1457" xr:uid="{143F4DDE-3C20-42BC-83BE-81CCF4556EFC}"/>
    <cellStyle name="Normal 58" xfId="633" xr:uid="{EABE467E-9F03-4AAD-AB52-49CE9655EFA2}"/>
    <cellStyle name="Normal 58 2" xfId="634" xr:uid="{66B40B1D-AC6E-406F-AE94-ECFCA61A2AAC}"/>
    <cellStyle name="Normal 59" xfId="635" xr:uid="{4562D00B-CE9C-4EEA-9928-484E6FF38FC1}"/>
    <cellStyle name="Normal 59 10" xfId="1824" xr:uid="{DF3F7261-E959-4C40-B36F-470C4F0407E8}"/>
    <cellStyle name="Normal 59 2" xfId="636" xr:uid="{7AC5BF73-8421-47F5-AD3D-6704CB3BAD7F}"/>
    <cellStyle name="Normal 59 3" xfId="1458" xr:uid="{344347A6-5415-48FE-9D86-C8D8E006A4CE}"/>
    <cellStyle name="Normal 59 4" xfId="1582" xr:uid="{8E1234A3-BAA6-4027-A721-1260497973C4}"/>
    <cellStyle name="Normal 59 5" xfId="1463" xr:uid="{4BDCB146-6D1A-4DF9-B985-7A61D69F5B3E}"/>
    <cellStyle name="Normal 59 6" xfId="1628" xr:uid="{39E2209A-FB9F-4A12-A017-4BFCFF50B81E}"/>
    <cellStyle name="Normal 59 7" xfId="1683" xr:uid="{804FF1CD-03BF-48E9-82B3-C72AEE10AD31}"/>
    <cellStyle name="Normal 59 8" xfId="1733" xr:uid="{945AED75-40A0-4599-B510-CD732B16C343}"/>
    <cellStyle name="Normal 59 9" xfId="1779" xr:uid="{8BFAE7B0-36E4-44ED-9C3D-00B38BE688D8}"/>
    <cellStyle name="Normal 6" xfId="637" xr:uid="{83245C3D-BF9F-42DE-83CC-8D54A1281689}"/>
    <cellStyle name="Normal 6 10" xfId="638" xr:uid="{713CD8B8-2FD9-4F68-A0F2-AD6078F70BF0}"/>
    <cellStyle name="Normal 6 100" xfId="1921" xr:uid="{01A3E4D3-3F89-43DC-ACD2-6E6379E430E2}"/>
    <cellStyle name="Normal 6 101" xfId="2145" xr:uid="{A871C5ED-6DEC-478D-B987-09DDDB11C05F}"/>
    <cellStyle name="Normal 6 11" xfId="639" xr:uid="{B52576AD-680A-4C4A-8C57-196AD969E75F}"/>
    <cellStyle name="Normal 6 12" xfId="640" xr:uid="{193BAB7D-53F4-4993-9105-6ED844DDFAD3}"/>
    <cellStyle name="Normal 6 13" xfId="641" xr:uid="{5AF840F4-07EA-432A-84F3-67E488639BF4}"/>
    <cellStyle name="Normal 6 14" xfId="642" xr:uid="{93BA339C-1CEA-4F8B-9C09-0D199132AF13}"/>
    <cellStyle name="Normal 6 15" xfId="643" xr:uid="{FB7D5B4A-3B6F-4D14-A3A1-A258651FB5B3}"/>
    <cellStyle name="Normal 6 16" xfId="644" xr:uid="{BA803CE3-1DCE-406F-A0ED-546B0F1C78C5}"/>
    <cellStyle name="Normal 6 17" xfId="645" xr:uid="{4FDCD3EF-CD38-4880-8050-7A0515609D6E}"/>
    <cellStyle name="Normal 6 18" xfId="646" xr:uid="{1021191F-BAC1-4493-A1EB-69B56428DD5D}"/>
    <cellStyle name="Normal 6 19" xfId="647" xr:uid="{F466E4E5-868C-4A69-B10E-913873C909A5}"/>
    <cellStyle name="Normal 6 2" xfId="648" xr:uid="{C31FF6E7-CC94-4E9C-8EA5-2E3BF60D1D35}"/>
    <cellStyle name="Normal 6 2 2" xfId="3457" xr:uid="{261F2171-B3B9-4EBE-973F-0C334BE847C5}"/>
    <cellStyle name="Normal 6 20" xfId="649" xr:uid="{833B0FBD-201B-4883-AE71-504A8DB4A863}"/>
    <cellStyle name="Normal 6 21" xfId="650" xr:uid="{226EE3A8-F88D-48C1-A0CE-7F8C981D4431}"/>
    <cellStyle name="Normal 6 22" xfId="651" xr:uid="{8B01700A-0762-4833-ACC9-0CAC32598667}"/>
    <cellStyle name="Normal 6 23" xfId="652" xr:uid="{641CC7F3-6870-4ED8-AFC0-8A5309E7881C}"/>
    <cellStyle name="Normal 6 24" xfId="653" xr:uid="{99340D24-CCD6-488A-9F93-EF19F1625CCF}"/>
    <cellStyle name="Normal 6 25" xfId="654" xr:uid="{8BBF3A4B-08EF-48B1-87A3-F7EA55AE2F3A}"/>
    <cellStyle name="Normal 6 26" xfId="655" xr:uid="{CCA8D176-8BC0-4421-B18A-31DDDE16F088}"/>
    <cellStyle name="Normal 6 27" xfId="656" xr:uid="{E27B9A7A-9A7A-432F-B3E5-60BD5FEE2A6A}"/>
    <cellStyle name="Normal 6 28" xfId="657" xr:uid="{1DB41A8F-F936-4859-8B61-B22D5EEEC1D9}"/>
    <cellStyle name="Normal 6 29" xfId="658" xr:uid="{EEB3A32F-1471-44AC-AF06-FBAC322844D6}"/>
    <cellStyle name="Normal 6 3" xfId="659" xr:uid="{FD533763-9130-42BF-89F5-22BC07391F92}"/>
    <cellStyle name="Normal 6 30" xfId="660" xr:uid="{C50F24EF-DD4D-4E13-8E0C-4032BFF79380}"/>
    <cellStyle name="Normal 6 31" xfId="661" xr:uid="{2F256722-3B97-46ED-B0C4-EE7AC62237B2}"/>
    <cellStyle name="Normal 6 32" xfId="662" xr:uid="{129E17C5-CA04-4446-88FB-A6406707806A}"/>
    <cellStyle name="Normal 6 33" xfId="663" xr:uid="{61A7FD26-87BE-49A8-A8C8-016F7924915B}"/>
    <cellStyle name="Normal 6 34" xfId="664" xr:uid="{9F5FA3FF-9766-4D48-BD25-D6695D8E9CE2}"/>
    <cellStyle name="Normal 6 35" xfId="665" xr:uid="{900AC925-3183-4985-BC4B-7A90F6345543}"/>
    <cellStyle name="Normal 6 36" xfId="666" xr:uid="{56D23CD1-879D-48D9-BB81-435CA0A07886}"/>
    <cellStyle name="Normal 6 37" xfId="667" xr:uid="{238404C7-0243-4033-BEF9-EC7E8DBA4F18}"/>
    <cellStyle name="Normal 6 38" xfId="668" xr:uid="{2151CA7A-3EE5-431A-B489-3255A4F0B6AE}"/>
    <cellStyle name="Normal 6 39" xfId="669" xr:uid="{61DC60EE-6BFD-482E-9DAB-572B48E4CDB3}"/>
    <cellStyle name="Normal 6 4" xfId="670" xr:uid="{AA09DBBE-97B5-4B67-990F-DADD1D2A6C8F}"/>
    <cellStyle name="Normal 6 40" xfId="671" xr:uid="{78121B56-E2A7-4CA7-96DF-62A11A6EEA1C}"/>
    <cellStyle name="Normal 6 41" xfId="672" xr:uid="{6895F969-1502-4DE4-8B73-C033E6E7EEA6}"/>
    <cellStyle name="Normal 6 42" xfId="673" xr:uid="{EE157DEF-73F6-4173-8C12-FC362A9AC70A}"/>
    <cellStyle name="Normal 6 43" xfId="674" xr:uid="{6FF74A22-81B0-4D5A-85E8-A9E5AD283386}"/>
    <cellStyle name="Normal 6 44" xfId="675" xr:uid="{A1E4E8F1-4285-4A39-A572-D151714D78F0}"/>
    <cellStyle name="Normal 6 45" xfId="676" xr:uid="{1DE05FBE-066C-43FA-8FC6-37DFB82130DA}"/>
    <cellStyle name="Normal 6 46" xfId="677" xr:uid="{8B4490C4-152C-4F9C-80EC-F5162901BDE2}"/>
    <cellStyle name="Normal 6 47" xfId="678" xr:uid="{7FC3589E-8D44-446C-B3DE-A10174D13252}"/>
    <cellStyle name="Normal 6 48" xfId="679" xr:uid="{76F3BA3F-BD5C-4CCB-B78C-38A458E991FE}"/>
    <cellStyle name="Normal 6 49" xfId="680" xr:uid="{6424BA26-6957-4DF3-82EB-A9EA2A5197AF}"/>
    <cellStyle name="Normal 6 5" xfId="681" xr:uid="{C3B780F3-6EA4-4998-802E-EDC1F0CBF7BD}"/>
    <cellStyle name="Normal 6 50" xfId="682" xr:uid="{8238066B-41E1-40D0-9D8D-1181C358B7F8}"/>
    <cellStyle name="Normal 6 51" xfId="683" xr:uid="{558397BD-E09E-4168-8797-3234FB23769A}"/>
    <cellStyle name="Normal 6 52" xfId="684" xr:uid="{4EDEB8C9-D914-4752-8516-84BA073A050D}"/>
    <cellStyle name="Normal 6 53" xfId="685" xr:uid="{6C3C9CC9-FD9A-40EA-B3A2-7962A826AE1F}"/>
    <cellStyle name="Normal 6 54" xfId="686" xr:uid="{7AC862C7-EA6F-4C47-844F-0784A92E35CB}"/>
    <cellStyle name="Normal 6 55" xfId="687" xr:uid="{6EF80C42-24D4-4E13-AF61-696062AA103B}"/>
    <cellStyle name="Normal 6 56" xfId="688" xr:uid="{6F77F84B-1ED3-4B35-831D-937D9BCEA6ED}"/>
    <cellStyle name="Normal 6 57" xfId="689" xr:uid="{E9F32740-F12B-4825-9C34-FFD1541FA7C1}"/>
    <cellStyle name="Normal 6 58" xfId="690" xr:uid="{78846CBB-1805-4F62-BF46-A3B4C71741AF}"/>
    <cellStyle name="Normal 6 59" xfId="691" xr:uid="{CEE258C0-ADAE-4CB7-96B2-47813FE1BEDE}"/>
    <cellStyle name="Normal 6 6" xfId="692" xr:uid="{A317C931-EA48-479F-B31A-A578F8700EA7}"/>
    <cellStyle name="Normal 6 60" xfId="693" xr:uid="{CED087C1-4E8F-4D2B-9D2B-032B0098B3CC}"/>
    <cellStyle name="Normal 6 61" xfId="694" xr:uid="{2BA6761E-E5A1-4E32-9996-8A8DF24358D4}"/>
    <cellStyle name="Normal 6 62" xfId="695" xr:uid="{87F27A99-1799-497E-A922-13F8CC59A205}"/>
    <cellStyle name="Normal 6 63" xfId="696" xr:uid="{000D2CE6-A9A1-4ABC-91DA-5D19B73F2DFC}"/>
    <cellStyle name="Normal 6 64" xfId="697" xr:uid="{0FF9A95A-E74D-4860-BA59-378B140BE222}"/>
    <cellStyle name="Normal 6 65" xfId="698" xr:uid="{D8C6088C-92A9-40EE-BE07-7C1E177ECF18}"/>
    <cellStyle name="Normal 6 66" xfId="699" xr:uid="{5AD3C7D6-5934-4E62-ABFE-A2AEAEB213E6}"/>
    <cellStyle name="Normal 6 67" xfId="700" xr:uid="{C45034F9-58E6-41EC-A570-A6AF66FEAE2A}"/>
    <cellStyle name="Normal 6 68" xfId="701" xr:uid="{C126E35A-27F2-473C-9415-A09E1C3A73F3}"/>
    <cellStyle name="Normal 6 69" xfId="702" xr:uid="{1F990416-9FBD-4A9D-A542-38D358CACE85}"/>
    <cellStyle name="Normal 6 7" xfId="703" xr:uid="{0AE8531C-EFA9-4E83-B049-11335268B9B4}"/>
    <cellStyle name="Normal 6 70" xfId="704" xr:uid="{44579769-6FD6-43D5-80EC-F2580778B91C}"/>
    <cellStyle name="Normal 6 71" xfId="705" xr:uid="{F28AA224-A76C-4C34-A9AE-121D9E0FE852}"/>
    <cellStyle name="Normal 6 72" xfId="706" xr:uid="{10AD4458-24E1-4DCA-80BD-8DD78BAF333F}"/>
    <cellStyle name="Normal 6 73" xfId="707" xr:uid="{6D36C207-CA60-4D00-803E-C6DE09169E8A}"/>
    <cellStyle name="Normal 6 74" xfId="708" xr:uid="{E33D4652-763C-440A-ACA8-D4B797FD6F7D}"/>
    <cellStyle name="Normal 6 75" xfId="709" xr:uid="{2408367A-56A7-4059-AC00-5ABCE4C8F120}"/>
    <cellStyle name="Normal 6 76" xfId="710" xr:uid="{BEF2622B-995D-4184-B798-188D3589AC17}"/>
    <cellStyle name="Normal 6 77" xfId="711" xr:uid="{65E052E0-63BB-49D3-AD5D-0BE5EB72E88E}"/>
    <cellStyle name="Normal 6 78" xfId="712" xr:uid="{4570BFDE-60C0-4C78-9AA7-631A00306C44}"/>
    <cellStyle name="Normal 6 79" xfId="713" xr:uid="{64B523C2-115D-490A-8C46-666C77B5CA13}"/>
    <cellStyle name="Normal 6 8" xfId="714" xr:uid="{BA188422-F008-4901-928D-59A70F509DE0}"/>
    <cellStyle name="Normal 6 80" xfId="715" xr:uid="{A29014E6-24AD-4D55-BE56-E2FFD0727D10}"/>
    <cellStyle name="Normal 6 81" xfId="716" xr:uid="{AE5DFFB4-C5F5-45E8-A81F-67C327B07F70}"/>
    <cellStyle name="Normal 6 82" xfId="717" xr:uid="{95FC8DC8-64BB-4F73-B59B-A26956FD3224}"/>
    <cellStyle name="Normal 6 83" xfId="718" xr:uid="{11AC6F13-627C-465E-BD86-6FC023312B5B}"/>
    <cellStyle name="Normal 6 84" xfId="719" xr:uid="{29269D52-C0FD-4540-8A46-FDFF608E60A6}"/>
    <cellStyle name="Normal 6 85" xfId="720" xr:uid="{31C8D74A-23CC-4F0E-8D9E-F7BC35D27365}"/>
    <cellStyle name="Normal 6 86" xfId="721" xr:uid="{B47DADFA-4497-4A1B-8CD9-10FA0F0C6A1A}"/>
    <cellStyle name="Normal 6 87" xfId="722" xr:uid="{1744A955-31DC-40B2-8A00-C07EC1333290}"/>
    <cellStyle name="Normal 6 88" xfId="723" xr:uid="{4BA52B57-5381-4D20-9979-027DBB603828}"/>
    <cellStyle name="Normal 6 89" xfId="724" xr:uid="{174FC9C0-6294-463D-BC3F-D7FB97339E92}"/>
    <cellStyle name="Normal 6 9" xfId="725" xr:uid="{C9D49357-E75C-40DB-A1F2-2B3475471997}"/>
    <cellStyle name="Normal 6 90" xfId="726" xr:uid="{3108BB25-34AC-4053-95EF-1F14B2CD71E7}"/>
    <cellStyle name="Normal 6 91" xfId="727" xr:uid="{9C4BE05B-855A-4A64-972C-F6A0DD2745D6}"/>
    <cellStyle name="Normal 6 92" xfId="728" xr:uid="{E93417E9-A1E2-42A7-84DA-5407D966820B}"/>
    <cellStyle name="Normal 6 93" xfId="729" xr:uid="{32BB6EC8-B4A8-446A-99C0-B43A6AFC21F9}"/>
    <cellStyle name="Normal 6 94" xfId="730" xr:uid="{ED188451-887F-4DE5-8AFF-EA1C2F4C51F2}"/>
    <cellStyle name="Normal 6 95" xfId="731" xr:uid="{9BD01034-7598-49D6-AFB8-CA05520F7E85}"/>
    <cellStyle name="Normal 6 96" xfId="732" xr:uid="{36150000-5FDF-43C4-A18E-41F035335841}"/>
    <cellStyle name="Normal 6 97" xfId="733" xr:uid="{66EE0999-359E-4160-9067-CAA7FF7E7C57}"/>
    <cellStyle name="Normal 6 98" xfId="734" xr:uid="{085E47FE-2145-4A2F-9F0F-D2BBAEF916DE}"/>
    <cellStyle name="Normal 6 99" xfId="735" xr:uid="{CF2D4DD1-0A06-4E1B-BB7C-DE27C851B8DE}"/>
    <cellStyle name="Normal 60" xfId="736" xr:uid="{47D4BA3A-D6FD-42D3-A9A8-2D94D12C19FA}"/>
    <cellStyle name="Normal 60 2" xfId="737" xr:uid="{0F76D460-0581-4459-8E18-C6200B7919EC}"/>
    <cellStyle name="Normal 61" xfId="738" xr:uid="{23F1409A-BC85-4B6D-A1C8-C30B8FCF0139}"/>
    <cellStyle name="Normal 61 2" xfId="739" xr:uid="{E8AA52AE-04C6-4CA4-86B7-29B3B849207E}"/>
    <cellStyle name="Normal 62" xfId="740" xr:uid="{C0E0A330-29A2-4264-B4D2-006314225BB1}"/>
    <cellStyle name="Normal 62 2" xfId="741" xr:uid="{16813A67-9348-40A0-A92C-66C821ED96E9}"/>
    <cellStyle name="Normal 63" xfId="742" xr:uid="{44758E0B-6BAB-42E4-8208-E67C1E1EA299}"/>
    <cellStyle name="Normal 63 2" xfId="743" xr:uid="{2CEF5F56-6289-4832-8EFE-AC5986909563}"/>
    <cellStyle name="Normal 64" xfId="744" xr:uid="{AB087321-FEC9-4282-B381-45D098BCB540}"/>
    <cellStyle name="Normal 64 2" xfId="745" xr:uid="{231ECFEE-0224-4630-9B50-DA9D398682CC}"/>
    <cellStyle name="Normal 64 3" xfId="2139" xr:uid="{8C3EBEF4-4633-44CA-B23D-E380FE2A2DCF}"/>
    <cellStyle name="Normal 65" xfId="746" xr:uid="{959FFCAD-45E0-43B4-9D19-011C44269784}"/>
    <cellStyle name="Normal 65 2" xfId="747" xr:uid="{E012E867-B16B-4CF3-AFF6-91905E1919DD}"/>
    <cellStyle name="Normal 66" xfId="748" xr:uid="{414CC24A-21AB-44AC-B79A-17BF03C934BB}"/>
    <cellStyle name="Normal 66 2" xfId="749" xr:uid="{76DA8687-A638-4CAC-B205-5F25CA81285E}"/>
    <cellStyle name="Normal 67" xfId="750" xr:uid="{F0B2174A-D05D-4180-B065-9F7FBE4AE703}"/>
    <cellStyle name="Normal 67 2" xfId="751" xr:uid="{49EF1820-0F48-489A-ADF6-6C9AA4748D85}"/>
    <cellStyle name="Normal 68" xfId="752" xr:uid="{3583EEDC-F869-47EE-B540-76FDE1318BEC}"/>
    <cellStyle name="Normal 68 2" xfId="753" xr:uid="{10BE3B1E-8187-4497-8EB6-0E168546131A}"/>
    <cellStyle name="Normal 69" xfId="2115" xr:uid="{EBE958A8-169B-421F-9059-530C5AA33162}"/>
    <cellStyle name="Normal 7" xfId="754" xr:uid="{55821534-E8C3-48F3-9BC1-348FA05937E6}"/>
    <cellStyle name="Normal 7 10" xfId="1915" xr:uid="{6EFD0C02-C5F8-4485-B7CA-8C6E0C38A927}"/>
    <cellStyle name="Normal 7 10 2" xfId="1926" xr:uid="{FD3F6D79-2209-40EA-B46B-19361A434C12}"/>
    <cellStyle name="Normal 7 10 3" xfId="1930" xr:uid="{FF402F60-174F-47FD-BEBF-C10628DCC6C6}"/>
    <cellStyle name="Normal 7 10 4" xfId="1932" xr:uid="{9F48F01F-38A4-4875-8C14-1B886CD5A5BA}"/>
    <cellStyle name="Normal 7 10 5" xfId="2695" xr:uid="{A6C9C915-E83D-4077-86A8-E92E578BEB5C}"/>
    <cellStyle name="Normal 7 11" xfId="2156" xr:uid="{436A3FD4-0739-41D0-A288-2B4CAEEFAFD3}"/>
    <cellStyle name="Normal 7 2" xfId="1460" xr:uid="{AB0EABDC-6264-44F2-977A-752AACC7DC48}"/>
    <cellStyle name="Normal 7 2 2" xfId="2948" xr:uid="{70A6F9DB-CC42-4742-8840-D8E57DB46A5D}"/>
    <cellStyle name="Normal 7 2 3" xfId="3861" xr:uid="{B94700E5-316A-403A-BAF3-C75702D1EA5E}"/>
    <cellStyle name="Normal 7 3" xfId="1584" xr:uid="{342BA331-12C1-4785-8DD4-B3B5BF866935}"/>
    <cellStyle name="Normal 7 3 2" xfId="3273" xr:uid="{DDC6683E-0666-420F-9EE6-3605155914E7}"/>
    <cellStyle name="Normal 7 4" xfId="1468" xr:uid="{0CF8F3CC-AECB-401C-A82C-7457F8A70578}"/>
    <cellStyle name="Normal 7 5" xfId="1630" xr:uid="{EE2B3DB6-750C-4120-9B53-87FAA11BA492}"/>
    <cellStyle name="Normal 7 6" xfId="1684" xr:uid="{E3BDF067-415D-4F91-9ACE-DB4109D7449B}"/>
    <cellStyle name="Normal 7 7" xfId="1734" xr:uid="{0630A8A6-E86F-4A91-95D1-E2AB56D496DC}"/>
    <cellStyle name="Normal 7 8" xfId="1780" xr:uid="{BBB85D1D-7B47-4AE7-86DD-4099AE772D35}"/>
    <cellStyle name="Normal 7 8 2" xfId="1916" xr:uid="{ABFD2A1B-3750-4948-8D58-7E48B89CE432}"/>
    <cellStyle name="Normal 7 9" xfId="1825" xr:uid="{7A61FF28-EAAD-416A-9C56-B47E4B0458C4}"/>
    <cellStyle name="Normal 70" xfId="755" xr:uid="{C85C6E27-A90D-492B-BE8B-F95A7355EEF6}"/>
    <cellStyle name="Normal 70 2" xfId="756" xr:uid="{30817763-A277-4989-ABD9-630425341626}"/>
    <cellStyle name="Normal 71" xfId="757" xr:uid="{3BE219CA-2BE8-4150-8204-C705D91BF161}"/>
    <cellStyle name="Normal 71 2" xfId="758" xr:uid="{8EE9E567-CB61-46A2-AAF2-D28C1AA99FF6}"/>
    <cellStyle name="Normal 72" xfId="759" xr:uid="{D0117912-D87E-4239-BF63-8128F4E744D7}"/>
    <cellStyle name="Normal 72 2" xfId="760" xr:uid="{44AFA86A-1A47-47A0-BA65-29EBFC7CA54C}"/>
    <cellStyle name="Normal 73" xfId="761" xr:uid="{516933FA-90B1-40B4-8ECA-7D41B7ABC5C4}"/>
    <cellStyle name="Normal 73 2" xfId="762" xr:uid="{969C2E01-DBD8-4E87-AF30-E1B1B093A677}"/>
    <cellStyle name="Normal 74" xfId="763" xr:uid="{B9B91EDC-29D1-43A3-9F61-0D6174E61B64}"/>
    <cellStyle name="Normal 74 10" xfId="1826" xr:uid="{66059B20-770B-4E90-AFD3-A81C02D9E5FB}"/>
    <cellStyle name="Normal 74 2" xfId="1461" xr:uid="{2279E3E0-C9FC-479F-8FB9-19696388A274}"/>
    <cellStyle name="Normal 74 3" xfId="1585" xr:uid="{99B790BE-5541-4C54-BE4F-0D8232CEB0E8}"/>
    <cellStyle name="Normal 74 4" xfId="1462" xr:uid="{18744BD8-3B78-4A1B-A86C-97100A1A295A}"/>
    <cellStyle name="Normal 74 5" xfId="1503" xr:uid="{39197170-0527-4D30-BD52-563442F3B3C0}"/>
    <cellStyle name="Normal 74 6" xfId="1631" xr:uid="{8C8C63F5-AACB-4A1D-9A1C-5543F3D1F493}"/>
    <cellStyle name="Normal 74 7" xfId="1685" xr:uid="{152B63AF-D670-447A-815A-2CDBA9138BBF}"/>
    <cellStyle name="Normal 74 8" xfId="1735" xr:uid="{E096357A-0EA1-4B85-A105-ABC48B926247}"/>
    <cellStyle name="Normal 74 9" xfId="1781" xr:uid="{895EC6AC-88B9-46E9-B384-D3232162858F}"/>
    <cellStyle name="Normal 75" xfId="764" xr:uid="{7E14C461-1628-419B-A3B1-100533C7ED37}"/>
    <cellStyle name="Normal 76" xfId="2119" xr:uid="{C5F06F58-894C-4406-9FBE-7281A08D1994}"/>
    <cellStyle name="Normal 77" xfId="765" xr:uid="{486B96F9-A734-49D4-BC4C-9FCE62442E97}"/>
    <cellStyle name="Normal 78" xfId="2116" xr:uid="{AAE0753B-4A42-4C5B-923B-33DE39611FA9}"/>
    <cellStyle name="Normal 79" xfId="1464" xr:uid="{26114A0E-44BA-45A0-829E-720BDBF36366}"/>
    <cellStyle name="Normal 8" xfId="766" xr:uid="{A6EE88A8-B545-4B89-9B0E-00C38E9A7295}"/>
    <cellStyle name="Normal 8 2" xfId="2159" xr:uid="{CD45588E-D92B-4C1D-B7C8-9086385D91CE}"/>
    <cellStyle name="Normal 8 2 2" xfId="3549" xr:uid="{776584B3-A741-41F8-8B64-E597AC15B795}"/>
    <cellStyle name="Normal 8 3" xfId="3077" xr:uid="{FCE06768-53F6-4924-9FEF-7C9694A95CB1}"/>
    <cellStyle name="Normal 8 4" xfId="3289" xr:uid="{8DCBDD86-2F41-4E36-8F1C-2EB002533BC2}"/>
    <cellStyle name="Normal 80" xfId="2118" xr:uid="{F7FFE413-980D-4AA6-A32B-0467AF65DB6F}"/>
    <cellStyle name="Normal 81" xfId="2117" xr:uid="{39521BCC-F335-447F-BCE6-8D87EA2DFAF0}"/>
    <cellStyle name="Normal 82" xfId="2122" xr:uid="{EA303FEF-F6D4-4062-ADE9-A1732F6BFA94}"/>
    <cellStyle name="Normal 83" xfId="2123" xr:uid="{77281507-B99C-458F-81A5-00D496E1F1B0}"/>
    <cellStyle name="Normal 84" xfId="2124" xr:uid="{53CD9FD5-F8A6-4656-97CE-4FF052C6264C}"/>
    <cellStyle name="Normal 85" xfId="2125" xr:uid="{1ED5ABBD-77C9-4F2A-B5C4-3AFFF36B10D7}"/>
    <cellStyle name="Normal 86" xfId="2126" xr:uid="{8D70AC25-5A53-4AD8-957D-077F3822F29B}"/>
    <cellStyle name="Normal 87" xfId="2127" xr:uid="{B5CB38DF-F1DF-4954-99DB-E7ED10E037F9}"/>
    <cellStyle name="Normal 88" xfId="2128" xr:uid="{46675E5C-166D-4638-B4EC-7BE5C3474D5E}"/>
    <cellStyle name="Normal 89" xfId="2129" xr:uid="{DE2E8FBF-56CC-4B75-931F-BC9ECDE052D0}"/>
    <cellStyle name="Normal 9" xfId="767" xr:uid="{3B10130F-8315-4CC6-ABF0-64290942406E}"/>
    <cellStyle name="Normal 9 2" xfId="2160" xr:uid="{968FA96A-20C9-48DF-8C4C-E06110B79534}"/>
    <cellStyle name="Normal 9 2 2" xfId="3185" xr:uid="{FD83DB50-5D9D-4D06-8541-0C295D797965}"/>
    <cellStyle name="Normal 9 2 3" xfId="3627" xr:uid="{E62A0E0C-26D5-4B99-91AF-757A91F8E60F}"/>
    <cellStyle name="Normal 9 3" xfId="3693" xr:uid="{4ACFECF1-E77B-41A2-B449-1D4E87DA6E8C}"/>
    <cellStyle name="Normal 9 4" xfId="3774" xr:uid="{6F24D81F-633D-4ACE-924C-FAD8E3A2A5AC}"/>
    <cellStyle name="Normal 90" xfId="2130" xr:uid="{C25DE7C1-80F9-4D00-A3BF-42F3F3D0BF40}"/>
    <cellStyle name="Normal 91" xfId="2146" xr:uid="{E66B7D46-41BC-4902-B34A-94E5B41E2A26}"/>
    <cellStyle name="Normal 92" xfId="2165" xr:uid="{1858D1DA-7AF3-41CA-BE1D-4526B8312173}"/>
    <cellStyle name="Normal 93" xfId="37" xr:uid="{3D76901A-24A0-4736-91C7-0928DE7F644A}"/>
    <cellStyle name="Normal 94" xfId="54" xr:uid="{F1D1860F-9C6D-4ABA-A8E9-9E9B44E1A983}"/>
    <cellStyle name="Normal 95" xfId="3209" xr:uid="{0ED92FFB-FC37-414C-9BAF-5EA315113091}"/>
    <cellStyle name="Normal 96" xfId="3291" xr:uid="{BA700843-EAB7-4BD3-A778-AF47CD1A3173}"/>
    <cellStyle name="Normal 97" xfId="3314" xr:uid="{B484E111-DFFF-4CF2-8BEB-DD70CA2CE9CE}"/>
    <cellStyle name="Normal 98" xfId="3204" xr:uid="{729D1B68-7BF6-4F56-8C12-65B6BAD02D56}"/>
    <cellStyle name="Normal 99" xfId="53" xr:uid="{B03F87C4-2BAF-445F-9F3B-29863CE78E55}"/>
    <cellStyle name="Normal_3. SIT    EIelektro- HOTEL -SOBE" xfId="3244" xr:uid="{6114E2E5-2E52-48B7-9D99-A2C893081850}"/>
    <cellStyle name="Normal3" xfId="2956" xr:uid="{BD79F9CC-902C-4A57-8156-C0376AA6036E}"/>
    <cellStyle name="normální_rabatove_kategorie" xfId="768" xr:uid="{C95A7EF9-A763-41AC-9148-7E233912725A}"/>
    <cellStyle name="Normalno 11" xfId="2150" xr:uid="{45DE427D-E496-4C0D-ACD2-FA36A434CF77}"/>
    <cellStyle name="Normalno 12" xfId="1466" xr:uid="{860B5656-91B6-4423-BC62-E6382B5E9A78}"/>
    <cellStyle name="Normalno 15" xfId="3132" xr:uid="{2FC0CB20-3A79-4ADD-8DF6-295AEF2CE033}"/>
    <cellStyle name="Normalno 2" xfId="44" xr:uid="{6A15D588-654B-4C82-97C5-94EFBA62FE42}"/>
    <cellStyle name="Normalno 2 10" xfId="1873" xr:uid="{59126F37-F19C-4B46-97DD-F3417D351DE6}"/>
    <cellStyle name="Normalno 2 11" xfId="2132" xr:uid="{301C1CEF-5150-4F60-97B2-EADEF71730C4}"/>
    <cellStyle name="Normalno 2 2" xfId="769" xr:uid="{0F827495-29DB-4C22-9513-8204EBA3264F}"/>
    <cellStyle name="Normalno 2 2 2" xfId="2137" xr:uid="{932D2C2D-A274-4D89-9FD5-F909ECA22106}"/>
    <cellStyle name="Normalno 2 2 2 2" xfId="2799" xr:uid="{BEAFB15E-6D09-44B7-B2CE-BEE2D94E89F5}"/>
    <cellStyle name="Normalno 2 2 2 3" xfId="3270" xr:uid="{A95FAAC5-7759-4056-9678-102FF9183463}"/>
    <cellStyle name="Normalno 2 2 3" xfId="2938" xr:uid="{9CDE6596-73FD-4AF1-8492-CAF14D54E363}"/>
    <cellStyle name="Normalno 2 3" xfId="1467" xr:uid="{86FD48BF-C600-4DE7-990A-818A271A1AA9}"/>
    <cellStyle name="Normalno 2 3 2" xfId="3206" xr:uid="{B5247EBE-E90A-47BE-9EE4-F3A8EE993C34}"/>
    <cellStyle name="Normalno 2 4" xfId="1591" xr:uid="{1145FD3C-9F08-4F94-BD73-C0A4ED720A8A}"/>
    <cellStyle name="Normalno 2 4 2" xfId="3596" xr:uid="{0EA36E45-0A81-4177-85CB-4AAE42FFA75E}"/>
    <cellStyle name="Normalno 2 5" xfId="1647" xr:uid="{9FEE2CA9-3CCE-43CF-8F5E-C1E8FC0AFCE5}"/>
    <cellStyle name="Normalno 2 6" xfId="1700" xr:uid="{F1B7A633-F321-467F-AF06-BD15D411520C}"/>
    <cellStyle name="Normalno 2 7" xfId="1749" xr:uid="{9322570D-6674-4C88-9E8E-CA60182D3AF7}"/>
    <cellStyle name="Normalno 2 8" xfId="1795" xr:uid="{8E85C8B9-CCCD-4FD2-8E19-B47662BF57EA}"/>
    <cellStyle name="Normalno 2 9" xfId="1839" xr:uid="{273655DF-7CD5-4C5D-A7B6-76108C8BC40A}"/>
    <cellStyle name="Normalno 3" xfId="45" xr:uid="{AF2CCEE5-E1A0-4C75-9BF9-8E67F89E82F2}"/>
    <cellStyle name="Normalno 3 2" xfId="2134" xr:uid="{395F6F18-DE95-4345-9037-1CA9A6F3B5CA}"/>
    <cellStyle name="Normalno 3 2 2" xfId="3358" xr:uid="{8935C08A-4344-4FE8-802A-0DD38BFD4C61}"/>
    <cellStyle name="Normalno 3 3" xfId="3245" xr:uid="{3D7B5FD0-45FE-4BF4-8261-B2CE433A6FC8}"/>
    <cellStyle name="Normalno 3 4 2" xfId="3868" xr:uid="{EB43C7BA-A694-4B03-A7EB-2479836ABD94}"/>
    <cellStyle name="Normalno 3 4 2 2" xfId="3286" xr:uid="{368A98B8-F85D-4772-BFFF-FB84653500F9}"/>
    <cellStyle name="Normalno 3 4 2 3" xfId="3840" xr:uid="{2B983982-62EC-42A5-88F8-3C7B0A639EC4}"/>
    <cellStyle name="Normalno 4" xfId="770" xr:uid="{B842DFDB-0B81-4962-A54F-9A8E276B6218}"/>
    <cellStyle name="Normalno 4 2" xfId="1469" xr:uid="{5E8B2B11-FDBD-428A-BE15-6348E6266460}"/>
    <cellStyle name="Normalno 4 3" xfId="1593" xr:uid="{F651C3F6-7B7B-452C-938B-A091B52F1EA6}"/>
    <cellStyle name="Normalno 4 4" xfId="1649" xr:uid="{C8B1B85F-B7A3-4C5F-B101-9EC0F7719A85}"/>
    <cellStyle name="Normalno 4 5" xfId="1702" xr:uid="{F007004D-2A79-4E8B-8018-0F19E81201CA}"/>
    <cellStyle name="Normalno 4 6" xfId="1751" xr:uid="{D2BB7439-E314-418E-B5D7-FECD9C71564E}"/>
    <cellStyle name="Normalno 4 7" xfId="1797" xr:uid="{B45E7089-A03F-4C9D-AA79-6DBAFE8DCF84}"/>
    <cellStyle name="Normalno 4 8" xfId="1840" xr:uid="{DB9C9F82-E70A-406C-9A04-499E78736148}"/>
    <cellStyle name="Normalno 4 9" xfId="1874" xr:uid="{A48C59CC-2D44-4F0F-AADA-A6981331E575}"/>
    <cellStyle name="Normalno 5" xfId="2018" xr:uid="{04D8FEC5-6803-478E-97BF-8FEFE8D1D7FA}"/>
    <cellStyle name="Normalno 5 2" xfId="2574" xr:uid="{8010CD1F-CCE4-49A5-BD2E-0E4468C969C9}"/>
    <cellStyle name="Normalno 5 2 2" xfId="3838" xr:uid="{9D7364C6-2D94-4182-9140-DFD9AC7DEE69}"/>
    <cellStyle name="Normalno 5 3" xfId="3027" xr:uid="{28AF035C-6160-4BD1-B6A4-C5291F3A4D4B}"/>
    <cellStyle name="Normalno 5 4" xfId="3307" xr:uid="{6C5E1338-48AE-4F7F-AD96-0096203ACBC0}"/>
    <cellStyle name="Normalno 6" xfId="3827" xr:uid="{B7FFDB27-72D1-48EE-9D4E-5B56BAAB3C96}"/>
    <cellStyle name="Normalno 7" xfId="1471" xr:uid="{DAE89968-DABA-4C8E-8F01-A181E59AE232}"/>
    <cellStyle name="Normalno 7 2" xfId="2939" xr:uid="{34951045-EBC1-496A-9782-758703EA615F}"/>
    <cellStyle name="Normalno 7 3" xfId="1472" xr:uid="{BF804A16-4E90-4ADB-BDA7-13402F01D15C}"/>
    <cellStyle name="Normalno 7 4" xfId="3455" xr:uid="{E9397B8D-8349-4FA5-B5E3-A190BFD48346}"/>
    <cellStyle name="Normalno 8" xfId="3161" xr:uid="{A998BCBF-9FC4-4ADC-8F7B-9A302268D86C}"/>
    <cellStyle name="Normalny_Arkusz1_LATO99" xfId="771" xr:uid="{81CDCB9B-15A9-4041-8944-73EC3F59F1A4}"/>
    <cellStyle name="Nota" xfId="3515" xr:uid="{9177A9C4-8FEE-4F30-9FB8-62C536C598A1}"/>
    <cellStyle name="Note 2" xfId="772" xr:uid="{6A434525-FE2D-4398-BEA9-C7FFD5B935C6}"/>
    <cellStyle name="Note 2 2" xfId="773" xr:uid="{615BD003-6125-4297-B8A2-9056F517D1AB}"/>
    <cellStyle name="Note 2 2 2" xfId="774" xr:uid="{050245AC-B9D9-4251-B9BC-21F32D9D557D}"/>
    <cellStyle name="Note 2 2 2 2" xfId="775" xr:uid="{723480DB-D443-4CBC-B71E-252E06A5F501}"/>
    <cellStyle name="Note 2 2 2 2 2" xfId="776" xr:uid="{B30DBF9E-25A7-4143-A52E-CE5F3ACD9BEF}"/>
    <cellStyle name="Note 2 2 2 3" xfId="777" xr:uid="{04EC9D5A-4B0D-4F0D-9C0F-0EFBCD82678D}"/>
    <cellStyle name="Note 2 2 3" xfId="778" xr:uid="{3BBAB5FC-00C0-4F44-939F-9A98EFF1A1D1}"/>
    <cellStyle name="Note 2 2 3 2" xfId="779" xr:uid="{FA180A79-203D-4841-B3BB-A565AACB978B}"/>
    <cellStyle name="Note 2 2 4" xfId="780" xr:uid="{48C81F0B-AB96-4B12-8B3E-CCE2C947C075}"/>
    <cellStyle name="Note 2 3" xfId="781" xr:uid="{5E57EBEB-FD53-4A8B-AEBB-A341A30110A3}"/>
    <cellStyle name="Note 2 3 2" xfId="782" xr:uid="{B33D8E81-1692-401E-B854-BCFCE5799329}"/>
    <cellStyle name="Note 2 3 2 2" xfId="783" xr:uid="{183EB854-947E-4BAB-B3EA-C98A0FC583E8}"/>
    <cellStyle name="Note 2 3 3" xfId="784" xr:uid="{4CE3FCCF-2DE9-4526-9977-790BBFCADEE1}"/>
    <cellStyle name="Note 2 4" xfId="785" xr:uid="{144B5875-2D3F-4F31-A2C8-515FB1F9037F}"/>
    <cellStyle name="Note 2 4 2" xfId="786" xr:uid="{4EC11B18-1B58-491E-889E-60D8A3D2DCA8}"/>
    <cellStyle name="Note 2 4 2 2" xfId="787" xr:uid="{810B3815-9360-4575-8F9D-1D053068EEEE}"/>
    <cellStyle name="Note 2 4 3" xfId="788" xr:uid="{3385FB27-A397-4038-BE8B-7C760823FBB4}"/>
    <cellStyle name="Note 2 5" xfId="789" xr:uid="{0CFF2310-3B1F-411F-A678-B68E757432DC}"/>
    <cellStyle name="Note 2 5 2" xfId="790" xr:uid="{3C111EF1-E111-478E-8D3C-DE8D911BEB7B}"/>
    <cellStyle name="Note 2 6" xfId="791" xr:uid="{50A75A5B-434A-4C07-8AC0-F4B6C7ACA6D9}"/>
    <cellStyle name="Note 2 7" xfId="3066" xr:uid="{F77E64B9-F770-4F4E-86EF-3C0D8EA9B904}"/>
    <cellStyle name="Obično 10" xfId="792" xr:uid="{D8F0E192-7FD5-4C73-9D62-B2D495509CA0}"/>
    <cellStyle name="Obično 10 10" xfId="793" xr:uid="{69D2C352-D2DF-445A-B894-B7810CBBFBC8}"/>
    <cellStyle name="Obično 10 11" xfId="794" xr:uid="{65EDFD65-4069-4FF1-9A20-6C29869A96C4}"/>
    <cellStyle name="Obično 10 12" xfId="795" xr:uid="{D7867AD7-E04C-45D2-B7BB-013B9B76C87C}"/>
    <cellStyle name="Obično 10 13" xfId="796" xr:uid="{C37B188B-72CE-429E-AD4E-AA20CD925F91}"/>
    <cellStyle name="Obično 10 14" xfId="797" xr:uid="{08F6977A-E4DA-40CA-97BA-12C1ED08FB22}"/>
    <cellStyle name="Obično 10 15" xfId="798" xr:uid="{8DBB1E88-B8DC-421D-9DC7-A95E56450D91}"/>
    <cellStyle name="Obično 10 16" xfId="799" xr:uid="{68B4D14F-0F3B-4478-B6C6-6B5C70D59424}"/>
    <cellStyle name="Obično 10 17" xfId="800" xr:uid="{7238C654-F479-4809-8032-A810FF1857B2}"/>
    <cellStyle name="Obično 10 18" xfId="801" xr:uid="{1C15E11B-AE07-4709-BE10-471765EB777B}"/>
    <cellStyle name="Obično 10 19" xfId="802" xr:uid="{B899DCEA-8ACD-441A-98C2-690199334347}"/>
    <cellStyle name="Obično 10 2" xfId="803" xr:uid="{79A33E53-B584-4827-8E8E-FCF55EAEDFEB}"/>
    <cellStyle name="Obično 10 2 2" xfId="1473" xr:uid="{BFC3E420-0B5E-4E93-8C91-72DB9B6D5556}"/>
    <cellStyle name="Obično 10 20" xfId="804" xr:uid="{6200D2C3-E285-411C-AC61-EDFD2E57E042}"/>
    <cellStyle name="Obično 10 21" xfId="805" xr:uid="{20B5DF5E-AB17-487F-BCD3-990E8FAF8D99}"/>
    <cellStyle name="Obično 10 22" xfId="806" xr:uid="{C0C6D7FA-F2E6-4021-A9AD-22F7DD6A83E4}"/>
    <cellStyle name="Obično 10 23" xfId="807" xr:uid="{13E9365D-1280-496D-8E46-12732263C30A}"/>
    <cellStyle name="Obično 10 24" xfId="808" xr:uid="{DF381BD7-D015-4495-92EE-AAA26471FB20}"/>
    <cellStyle name="Obično 10 25" xfId="809" xr:uid="{4F133C07-4C66-4170-A073-D29C89001B61}"/>
    <cellStyle name="Obično 10 26" xfId="810" xr:uid="{EBA8FC9C-F54A-449A-82D1-FD669C5036C2}"/>
    <cellStyle name="Obično 10 27" xfId="811" xr:uid="{6D6A4B0D-F0D0-4F16-B58F-57338A32A9E4}"/>
    <cellStyle name="Obično 10 28" xfId="812" xr:uid="{B3702709-4484-4361-85AF-4A96015E3C93}"/>
    <cellStyle name="Obično 10 29" xfId="813" xr:uid="{96B1470E-9827-49DC-8C83-6158281E14A2}"/>
    <cellStyle name="Obično 10 3" xfId="814" xr:uid="{5319CA2C-D0B0-4694-A876-510282EAB219}"/>
    <cellStyle name="Obično 10 30" xfId="815" xr:uid="{18C86EE2-6380-46C4-9E50-6E67F1BA67D3}"/>
    <cellStyle name="Obično 10 4" xfId="816" xr:uid="{4E5DB8CD-4842-4CED-BF4E-BE300B960B72}"/>
    <cellStyle name="Obično 10 5" xfId="817" xr:uid="{47C1CF9E-FA2C-448A-8EB8-9052CB5A2CD9}"/>
    <cellStyle name="Obično 10 6" xfId="818" xr:uid="{62344B27-5811-4754-915F-C2D562762E74}"/>
    <cellStyle name="Obično 10 7" xfId="819" xr:uid="{134D423D-C247-4081-A62E-D662E62870D1}"/>
    <cellStyle name="Obično 10 8" xfId="820" xr:uid="{46478F78-D8F3-44F1-8A6C-EEF76B4958C4}"/>
    <cellStyle name="Obično 10 9" xfId="821" xr:uid="{0301BD33-0B1E-4364-84AC-C0ACAD5900DE}"/>
    <cellStyle name="Obično 11" xfId="822" xr:uid="{25E9B9AA-1A6F-4931-A258-C854E6C85FE2}"/>
    <cellStyle name="Obično 11 10" xfId="823" xr:uid="{832CBE7B-D0F7-4A4F-B451-B9F132D04F17}"/>
    <cellStyle name="Obično 11 11" xfId="824" xr:uid="{6732C5F1-E792-4F56-97A1-DBD89BCDD29B}"/>
    <cellStyle name="Obično 11 12" xfId="825" xr:uid="{E482EF2A-38BB-4522-AA05-DC1E4E00C534}"/>
    <cellStyle name="Obično 11 13" xfId="826" xr:uid="{085BC2CF-A91D-4ED0-9E7D-9783BC3E3719}"/>
    <cellStyle name="Obično 11 14" xfId="827" xr:uid="{CD9BE0D7-2C4C-43FB-AE13-178C2912645D}"/>
    <cellStyle name="Obično 11 15" xfId="828" xr:uid="{80456930-9C28-4277-95F1-127652C941FE}"/>
    <cellStyle name="Obično 11 16" xfId="829" xr:uid="{337462BB-1B7C-4D9C-95CB-9047AD80CBEE}"/>
    <cellStyle name="Obično 11 17" xfId="830" xr:uid="{2DEA543B-241A-4079-A439-3674C0C77214}"/>
    <cellStyle name="Obično 11 18" xfId="831" xr:uid="{65C457A4-D4FB-440F-9901-24039ED086EF}"/>
    <cellStyle name="Obično 11 19" xfId="832" xr:uid="{A1B6FD8A-00F9-4563-B47D-7281A0EC129F}"/>
    <cellStyle name="Obično 11 2" xfId="833" xr:uid="{CFE98B5D-86BE-4A61-98D7-0D2B46719082}"/>
    <cellStyle name="Obično 11 20" xfId="834" xr:uid="{E47B56EE-CCDD-4BBB-A265-F65EF44F1AAA}"/>
    <cellStyle name="Obično 11 21" xfId="835" xr:uid="{136E011B-B5A9-48EC-B85D-0E42753E8808}"/>
    <cellStyle name="Obično 11 22" xfId="836" xr:uid="{5C00D42C-078F-44CD-A39F-207DB865E99D}"/>
    <cellStyle name="Obično 11 23" xfId="837" xr:uid="{4CCA2E1A-952C-45DC-8D37-D68B927DAD1F}"/>
    <cellStyle name="Obično 11 24" xfId="838" xr:uid="{8756007A-8E35-4806-A23E-D8EEBB9CE858}"/>
    <cellStyle name="Obično 11 25" xfId="839" xr:uid="{569A784A-2783-4D91-AAA8-F972003D20A5}"/>
    <cellStyle name="Obično 11 26" xfId="840" xr:uid="{E36CCD41-7722-415E-8C80-C646B460D84E}"/>
    <cellStyle name="Obično 11 27" xfId="841" xr:uid="{A3156578-3F8B-421F-8B5D-440AFF492A84}"/>
    <cellStyle name="Obično 11 28" xfId="842" xr:uid="{615E05DE-0C5E-4688-9676-EAB3165337BD}"/>
    <cellStyle name="Obično 11 29" xfId="843" xr:uid="{FB5FCA38-555E-43F8-8605-CE79FBCD2864}"/>
    <cellStyle name="Obično 11 3" xfId="844" xr:uid="{1045FB07-3A62-43BE-BA64-A4F7865B520C}"/>
    <cellStyle name="Obično 11 30" xfId="845" xr:uid="{8CFCFBCA-1573-4695-9FCF-CE9BF898282F}"/>
    <cellStyle name="Obično 11 4" xfId="846" xr:uid="{EBFA13CB-4B7C-43D8-A8F0-7CCBF704F662}"/>
    <cellStyle name="Obično 11 5" xfId="847" xr:uid="{56C6B29D-4233-4ABF-858B-F5ACE61CE2D1}"/>
    <cellStyle name="Obično 11 6" xfId="848" xr:uid="{BBCDA043-C9B9-4A7B-930D-DE3DBDA5FBA6}"/>
    <cellStyle name="Obično 11 7" xfId="849" xr:uid="{0033CCF4-6042-4673-BD9E-5E4DEE0E638D}"/>
    <cellStyle name="Obično 11 8" xfId="850" xr:uid="{2F570800-2C73-4037-84F4-AA5B3B882BC0}"/>
    <cellStyle name="Obično 11 9" xfId="851" xr:uid="{7E7C16EF-E1CB-4488-A05F-DC204B84A7D9}"/>
    <cellStyle name="Obično 12" xfId="852" xr:uid="{7324EE17-E874-4CD9-8008-54BB95F4772A}"/>
    <cellStyle name="Obično 12 10" xfId="853" xr:uid="{22F1EB4B-7E1B-4313-B927-80AAE8C3A534}"/>
    <cellStyle name="Obično 12 11" xfId="854" xr:uid="{E67E7BF0-87CE-4162-8328-C1E570C74FFD}"/>
    <cellStyle name="Obično 12 12" xfId="855" xr:uid="{93D78B29-606E-4773-B1E0-AA1A837AC90B}"/>
    <cellStyle name="Obično 12 13" xfId="856" xr:uid="{95A88810-3011-4F06-9BA8-2AA807B7E072}"/>
    <cellStyle name="Obično 12 14" xfId="857" xr:uid="{09DDAEC8-63F6-4155-9D01-7FE394907778}"/>
    <cellStyle name="Obično 12 15" xfId="858" xr:uid="{66823C5F-985D-4576-96D8-A89820A3FC7A}"/>
    <cellStyle name="Obično 12 16" xfId="859" xr:uid="{1BD007FD-4023-4869-A446-19AB2C6FA676}"/>
    <cellStyle name="Obično 12 17" xfId="860" xr:uid="{AFC7AF5B-5FB8-440D-B760-D0D5DC1D3D0D}"/>
    <cellStyle name="Obično 12 18" xfId="861" xr:uid="{7D9D3FA2-3070-403F-A49D-719515FE2F4B}"/>
    <cellStyle name="Obično 12 19" xfId="862" xr:uid="{1FCF6A51-6F8F-4348-877B-9856567A78ED}"/>
    <cellStyle name="Obično 12 2" xfId="863" xr:uid="{3D740692-CE62-4ED8-9A5D-072EDF9C9720}"/>
    <cellStyle name="Obično 12 20" xfId="864" xr:uid="{2017CB70-2C01-4D75-AB0A-9ABAF450AF98}"/>
    <cellStyle name="Obično 12 21" xfId="865" xr:uid="{8D2EE39D-B827-443A-A3EE-8C01D86420E0}"/>
    <cellStyle name="Obično 12 22" xfId="866" xr:uid="{CF759E41-2330-4FFC-A688-AA97A026F91E}"/>
    <cellStyle name="Obično 12 23" xfId="867" xr:uid="{60C11966-5656-43E1-9A89-8DD66E0E0E31}"/>
    <cellStyle name="Obično 12 24" xfId="868" xr:uid="{DA0E7F60-E41C-45A3-91E9-E8213C04684E}"/>
    <cellStyle name="Obično 12 25" xfId="869" xr:uid="{5C9A3143-5707-4253-8CBE-F0D2C44097C1}"/>
    <cellStyle name="Obično 12 26" xfId="870" xr:uid="{94B08480-438E-4397-BC22-CAB3B5A64BC8}"/>
    <cellStyle name="Obično 12 27" xfId="871" xr:uid="{26F99319-64A2-4C9D-AF7B-C60BFBAD3194}"/>
    <cellStyle name="Obično 12 28" xfId="872" xr:uid="{280F626D-7A72-4610-82B8-EF2BD74DFB89}"/>
    <cellStyle name="Obično 12 29" xfId="873" xr:uid="{245275C9-29EE-450B-9AF1-013082947861}"/>
    <cellStyle name="Obično 12 3" xfId="874" xr:uid="{53C30408-D1AD-44B0-9E56-5785649029D4}"/>
    <cellStyle name="Obično 12 30" xfId="875" xr:uid="{07A94AB0-4C5D-402F-857A-C660296EC151}"/>
    <cellStyle name="Obično 12 31" xfId="1474" xr:uid="{68C614E8-88C5-4D86-80C9-AAB1CF5F2068}"/>
    <cellStyle name="Obično 12 32" xfId="1598" xr:uid="{9900F406-668D-4B6E-92AE-E287608EAFCF}"/>
    <cellStyle name="Obično 12 33" xfId="1653" xr:uid="{4FD6F2C3-F60E-4D66-9A3D-7B666F07E6EE}"/>
    <cellStyle name="Obično 12 34" xfId="1706" xr:uid="{F67D02CE-F11B-4956-BB6D-68D3E404B699}"/>
    <cellStyle name="Obično 12 35" xfId="1754" xr:uid="{3B98FBE4-27F9-4E18-AE3C-CE19BDD7EE18}"/>
    <cellStyle name="Obično 12 36" xfId="1800" xr:uid="{1927903F-D40D-4065-A412-86EAF5B23AE3}"/>
    <cellStyle name="Obično 12 37" xfId="1843" xr:uid="{5234217A-2294-438F-A809-6167F2FE255E}"/>
    <cellStyle name="Obično 12 38" xfId="1875" xr:uid="{F13FC2D4-DE4F-495B-98A5-43113C380CD1}"/>
    <cellStyle name="Obično 12 4" xfId="876" xr:uid="{D7D7A308-CF05-4C95-A66E-551C94140E6D}"/>
    <cellStyle name="Obično 12 5" xfId="877" xr:uid="{371238A0-6A26-40BB-92CB-4D3E10FF754E}"/>
    <cellStyle name="Obično 12 6" xfId="878" xr:uid="{4BAC3E17-3284-4043-9783-121D2FF5066F}"/>
    <cellStyle name="Obično 12 7" xfId="879" xr:uid="{80240A13-CE22-48C7-A187-5323F854490C}"/>
    <cellStyle name="Obično 12 8" xfId="880" xr:uid="{8D7337AB-ECD4-4D68-BD4F-D3612416B408}"/>
    <cellStyle name="Obično 12 9" xfId="881" xr:uid="{9300E588-F224-4D6D-8815-4807BC429D79}"/>
    <cellStyle name="Obično 13" xfId="882" xr:uid="{9453E3C9-D72C-4430-8AF0-4868AA402D9E}"/>
    <cellStyle name="Obično 13 10" xfId="883" xr:uid="{1AAC34F5-E96B-4880-942D-963845A6CB58}"/>
    <cellStyle name="Obično 13 11" xfId="884" xr:uid="{11704C19-990F-4D22-9B47-16AEC08C4576}"/>
    <cellStyle name="Obično 13 12" xfId="885" xr:uid="{482C7756-1AC8-4770-9561-FAA247CF64AA}"/>
    <cellStyle name="Obično 13 13" xfId="886" xr:uid="{4C6A2D8D-C12B-44C9-9A70-383C71518309}"/>
    <cellStyle name="Obično 13 14" xfId="887" xr:uid="{D5ED0079-EEE7-4A17-8E62-9A7B970BBEA9}"/>
    <cellStyle name="Obično 13 15" xfId="888" xr:uid="{B98A2CA9-6B35-499B-A9F7-3EAA40B273E5}"/>
    <cellStyle name="Obično 13 16" xfId="889" xr:uid="{74FF7A23-EBC2-481D-947D-A32AE148F04A}"/>
    <cellStyle name="Obično 13 17" xfId="890" xr:uid="{3F0F986A-11CA-41A1-8B8A-E8F9CC517615}"/>
    <cellStyle name="Obično 13 18" xfId="891" xr:uid="{EDDF8438-6511-4177-AB60-EEA5029D59CC}"/>
    <cellStyle name="Obično 13 19" xfId="892" xr:uid="{8D2FE381-BA7A-4AD5-9946-513C22109673}"/>
    <cellStyle name="Obično 13 2" xfId="893" xr:uid="{B6C3CF0A-CD5D-4FCA-B20A-48E8B417EC17}"/>
    <cellStyle name="Obično 13 20" xfId="894" xr:uid="{9EE79375-75D1-4B77-B920-35190EB04D72}"/>
    <cellStyle name="Obično 13 21" xfId="895" xr:uid="{6757B735-D9E2-4B81-8C52-4027B90B5D75}"/>
    <cellStyle name="Obično 13 22" xfId="896" xr:uid="{189EEB77-BD67-4ED6-840D-10039EA9D993}"/>
    <cellStyle name="Obično 13 23" xfId="897" xr:uid="{F190EC1F-B628-4A41-A903-920997E54B29}"/>
    <cellStyle name="Obično 13 24" xfId="898" xr:uid="{24EB2CA7-2CA2-4729-A749-705D5393D51F}"/>
    <cellStyle name="Obično 13 25" xfId="899" xr:uid="{0540BF93-67DB-4540-BBFE-41C7A08962EF}"/>
    <cellStyle name="Obično 13 26" xfId="900" xr:uid="{C54B0162-9911-4B33-91E1-D2606A15783E}"/>
    <cellStyle name="Obično 13 27" xfId="901" xr:uid="{550E01E8-0F2D-4590-B505-40E4591520D3}"/>
    <cellStyle name="Obično 13 28" xfId="902" xr:uid="{A8FE3462-21D3-4C1A-8ECA-20AAE4F9DA2A}"/>
    <cellStyle name="Obično 13 29" xfId="903" xr:uid="{6B027613-40A9-419D-B83E-040EE45E04D6}"/>
    <cellStyle name="Obično 13 3" xfId="904" xr:uid="{86772CAD-8E72-4F71-B5D2-5F60F85BB01C}"/>
    <cellStyle name="Obično 13 30" xfId="905" xr:uid="{47162E3D-E5BA-4A00-AC73-AE4E84B8A3E0}"/>
    <cellStyle name="Obično 13 31" xfId="1475" xr:uid="{8C0C970F-C28C-4995-8342-9CCF92D3D47D}"/>
    <cellStyle name="Obično 13 32" xfId="1599" xr:uid="{E9B71EF2-BF09-4D4D-B04B-2A45D65A428F}"/>
    <cellStyle name="Obično 13 33" xfId="1654" xr:uid="{E002C089-E5AB-42A6-9750-06B8BB0545A8}"/>
    <cellStyle name="Obično 13 34" xfId="1707" xr:uid="{18D80D1B-06F1-4205-9359-1D73D39B7E5B}"/>
    <cellStyle name="Obično 13 35" xfId="1755" xr:uid="{F02807AC-286F-4B92-A34E-0B7B41A87F4B}"/>
    <cellStyle name="Obično 13 36" xfId="1801" xr:uid="{304226C8-544C-4F26-9A6F-FACACE808D78}"/>
    <cellStyle name="Obično 13 37" xfId="1844" xr:uid="{62599E44-9DC1-47FA-852D-A09AAFCAA656}"/>
    <cellStyle name="Obično 13 38" xfId="1876" xr:uid="{CD2DEE6B-B7B0-4FC1-B8B6-1A15581F7845}"/>
    <cellStyle name="Obično 13 4" xfId="906" xr:uid="{0FA6DF2D-F4B7-44A3-9941-D122384ABC17}"/>
    <cellStyle name="Obično 13 5" xfId="907" xr:uid="{313B2397-1141-4832-847B-7E7674F7E6C4}"/>
    <cellStyle name="Obično 13 6" xfId="908" xr:uid="{CC539710-C6FB-4F5F-9DE6-948EB464CAB8}"/>
    <cellStyle name="Obično 13 7" xfId="909" xr:uid="{25C1FD8A-4285-4B77-A428-9600949C577A}"/>
    <cellStyle name="Obično 13 8" xfId="910" xr:uid="{EC2F41A3-6A8B-48CB-9C9E-A0D4C2520289}"/>
    <cellStyle name="Obično 13 9" xfId="911" xr:uid="{22BC2A64-E912-4144-8FE1-23ED5C6EFAD3}"/>
    <cellStyle name="Obično 14" xfId="912" xr:uid="{F6D53FFE-4389-464A-92B4-23AD8B4B9285}"/>
    <cellStyle name="Obično 14 10" xfId="913" xr:uid="{E6BF976E-54B3-49E0-9831-F9AA4125C3BE}"/>
    <cellStyle name="Obično 14 11" xfId="914" xr:uid="{0C42948D-284B-4E44-B588-52FE4B0920F8}"/>
    <cellStyle name="Obično 14 12" xfId="915" xr:uid="{A0776F30-F78E-40E7-8948-77504EE88FE1}"/>
    <cellStyle name="Obično 14 13" xfId="916" xr:uid="{2CBE1075-0930-452D-8294-BB217F4BE972}"/>
    <cellStyle name="Obično 14 14" xfId="917" xr:uid="{99384BB3-ACD7-4261-BDF5-013F2E98A733}"/>
    <cellStyle name="Obično 14 15" xfId="918" xr:uid="{CB8B7AD4-51E8-48A4-9124-867DA2DE4BEE}"/>
    <cellStyle name="Obično 14 16" xfId="919" xr:uid="{348D430F-EC55-4CA4-9218-3E2B0447EA5B}"/>
    <cellStyle name="Obično 14 17" xfId="920" xr:uid="{D6A80961-0F9D-4140-9F85-69EE4DC3AF3E}"/>
    <cellStyle name="Obično 14 18" xfId="921" xr:uid="{6E53D4DC-2A00-41EB-854E-A3FB8848130A}"/>
    <cellStyle name="Obično 14 19" xfId="922" xr:uid="{D54F9B00-F1C8-430E-B168-880F3FB64927}"/>
    <cellStyle name="Obično 14 2" xfId="923" xr:uid="{A04B88C7-6843-479E-B78C-75830E240F9E}"/>
    <cellStyle name="Obično 14 20" xfId="924" xr:uid="{C1090E48-7233-49E9-92EE-77B98061A7EA}"/>
    <cellStyle name="Obično 14 21" xfId="925" xr:uid="{29BD52E9-BC9D-44F6-A966-ECCE30A9D3A4}"/>
    <cellStyle name="Obično 14 22" xfId="926" xr:uid="{C7F0A7E6-57AB-418B-958B-FCB3D884A782}"/>
    <cellStyle name="Obično 14 23" xfId="927" xr:uid="{8F21A19F-95D4-44ED-A0C5-927817B023E9}"/>
    <cellStyle name="Obično 14 24" xfId="928" xr:uid="{3C49DEC1-2367-4396-A4E1-D4F47D20A986}"/>
    <cellStyle name="Obično 14 25" xfId="929" xr:uid="{0ED16562-E4D2-446F-A4A0-A9B1C29D684D}"/>
    <cellStyle name="Obično 14 26" xfId="930" xr:uid="{B389087D-21BE-4907-AC55-5684300A10BF}"/>
    <cellStyle name="Obično 14 27" xfId="931" xr:uid="{53FE99E2-98C9-4593-95C2-1B4FA3A00879}"/>
    <cellStyle name="Obično 14 28" xfId="932" xr:uid="{D6337697-1752-4CD7-AAA1-214AC9B83961}"/>
    <cellStyle name="Obično 14 29" xfId="933" xr:uid="{F7A2171B-8705-46EE-B549-3C7DB0043869}"/>
    <cellStyle name="Obično 14 3" xfId="934" xr:uid="{ECEF6E7A-EEB9-4E38-8761-F27AF5A6C7C3}"/>
    <cellStyle name="Obično 14 30" xfId="935" xr:uid="{350FE7EF-1E5C-46DD-8F58-4FC1E04CA825}"/>
    <cellStyle name="Obično 14 31" xfId="1476" xr:uid="{73D57AC0-07E2-4A4E-A334-821B76F70C18}"/>
    <cellStyle name="Obično 14 32" xfId="1600" xr:uid="{6E6157EF-C0A3-4834-B292-61D6BDE2F27D}"/>
    <cellStyle name="Obično 14 33" xfId="1655" xr:uid="{38A1E76D-B706-4236-A5DE-E51AAE60201B}"/>
    <cellStyle name="Obično 14 34" xfId="1708" xr:uid="{B08E4BB9-051D-4275-AC26-CA77BD3986EE}"/>
    <cellStyle name="Obično 14 35" xfId="1756" xr:uid="{03A16477-0F98-4BA9-89F8-CFC746992611}"/>
    <cellStyle name="Obično 14 36" xfId="1802" xr:uid="{0BCA51BD-3E4C-41FF-BD62-F7A7323833F6}"/>
    <cellStyle name="Obično 14 37" xfId="1845" xr:uid="{44A0E767-87CE-48A2-8556-A231849456E6}"/>
    <cellStyle name="Obično 14 38" xfId="1877" xr:uid="{035DD578-E8D4-4E2B-8038-51FA16BB31B0}"/>
    <cellStyle name="Obično 14 4" xfId="936" xr:uid="{4293CD7C-4474-4328-B261-913885689DC7}"/>
    <cellStyle name="Obično 14 5" xfId="937" xr:uid="{B8ABBE90-10AE-4B81-BC30-0DB0CE9CE245}"/>
    <cellStyle name="Obično 14 6" xfId="938" xr:uid="{B8810157-07AD-46D5-9144-168097CCA470}"/>
    <cellStyle name="Obično 14 7" xfId="939" xr:uid="{1E7B4CD5-76A2-4204-80DA-8ED7911A6B24}"/>
    <cellStyle name="Obično 14 8" xfId="940" xr:uid="{08FC26F4-1AEF-4DD9-98F5-96BB0792EFEF}"/>
    <cellStyle name="Obično 14 9" xfId="941" xr:uid="{82046571-7E11-467A-9F9D-82BAD51B7DED}"/>
    <cellStyle name="Obično 15" xfId="942" xr:uid="{AA3E3E0B-6D0A-498C-A8FF-9E83C291E25F}"/>
    <cellStyle name="Obično 15 10" xfId="943" xr:uid="{A1EB8C5C-8C06-486E-A4B9-A8B569A5ABC1}"/>
    <cellStyle name="Obično 15 11" xfId="944" xr:uid="{8C83D360-DB5B-4D5D-906F-02B63FE8843F}"/>
    <cellStyle name="Obično 15 12" xfId="945" xr:uid="{4BA0DFEF-0AC5-49FA-AC72-4B174E7E46A0}"/>
    <cellStyle name="Obično 15 13" xfId="946" xr:uid="{9B605097-6FF0-4890-862A-BD5D699E73B3}"/>
    <cellStyle name="Obično 15 14" xfId="947" xr:uid="{FD51B039-9569-4CB8-A77B-F3C20F74C21B}"/>
    <cellStyle name="Obično 15 15" xfId="948" xr:uid="{48A604F8-EC74-4BEF-A1BA-60223C30227E}"/>
    <cellStyle name="Obično 15 16" xfId="949" xr:uid="{8D81BA54-D12D-4636-BE41-9B756B8C161D}"/>
    <cellStyle name="Obično 15 17" xfId="950" xr:uid="{A2D22440-6A2F-4D26-BD63-4508E78E6D4E}"/>
    <cellStyle name="Obično 15 18" xfId="951" xr:uid="{15A572C7-DC42-4D8B-B58D-091733C76734}"/>
    <cellStyle name="Obično 15 19" xfId="952" xr:uid="{AE462C68-6BBA-40AC-9CA0-B3C7FA2D50BC}"/>
    <cellStyle name="Obično 15 2" xfId="953" xr:uid="{5ECA07CA-08CE-46EE-A100-E537D83A7D0C}"/>
    <cellStyle name="Obično 15 20" xfId="954" xr:uid="{3E526266-A765-4B7F-ABA0-1FC183C3BD13}"/>
    <cellStyle name="Obično 15 21" xfId="955" xr:uid="{E0C44280-3F9F-4CFE-9930-16ABE68671B9}"/>
    <cellStyle name="Obično 15 22" xfId="956" xr:uid="{14F7E282-1788-4F99-A2E2-599A1C8E6A86}"/>
    <cellStyle name="Obično 15 23" xfId="957" xr:uid="{4045B771-9AF3-49B7-BF10-B020C170EAC5}"/>
    <cellStyle name="Obično 15 24" xfId="958" xr:uid="{5BBEBDAB-2AB4-48E6-9CDC-943237570CB1}"/>
    <cellStyle name="Obično 15 25" xfId="959" xr:uid="{D1353B18-3636-45C4-A893-21FC8702E342}"/>
    <cellStyle name="Obično 15 26" xfId="960" xr:uid="{8A6B9CE7-8B4F-4F55-97EE-894AF1522A3F}"/>
    <cellStyle name="Obično 15 27" xfId="961" xr:uid="{FCA4D2F2-DCBD-4C58-A962-587E8FD566A3}"/>
    <cellStyle name="Obično 15 28" xfId="962" xr:uid="{C6EE4AED-3F5C-4E4C-8E61-0790816FCAEF}"/>
    <cellStyle name="Obično 15 29" xfId="963" xr:uid="{7DB8F313-DCDD-44EA-A3B5-5B1864414DAB}"/>
    <cellStyle name="Obično 15 3" xfId="964" xr:uid="{DDCD9701-B2B6-4836-9BF9-FFD35368A4A6}"/>
    <cellStyle name="Obično 15 30" xfId="965" xr:uid="{B07A11AE-FCC5-4F2F-BCA9-3F1DA421793C}"/>
    <cellStyle name="Obično 15 31" xfId="1477" xr:uid="{548FC517-BD4E-4FC4-BFDE-EF8D577E6B0B}"/>
    <cellStyle name="Obično 15 32" xfId="1601" xr:uid="{01D6B066-9226-4015-AB7E-1F6E97625E61}"/>
    <cellStyle name="Obično 15 33" xfId="1656" xr:uid="{36F02E29-F32B-4947-A515-F9B59ED76DEF}"/>
    <cellStyle name="Obično 15 34" xfId="1709" xr:uid="{358F41CA-3F83-4126-A33F-E968BF398B72}"/>
    <cellStyle name="Obično 15 35" xfId="1757" xr:uid="{71F7D9DD-D3F6-4972-A363-097217947C85}"/>
    <cellStyle name="Obično 15 36" xfId="1803" xr:uid="{0626F2DC-886F-4A09-B65F-1806A0A4B2CB}"/>
    <cellStyle name="Obično 15 37" xfId="1846" xr:uid="{0709571D-01D1-4488-9FCF-B0799ABA75BA}"/>
    <cellStyle name="Obično 15 38" xfId="1878" xr:uid="{F708D2CF-1ED8-4950-89AC-EFED97E72A12}"/>
    <cellStyle name="Obično 15 4" xfId="966" xr:uid="{73C0B399-8B06-49C6-A2F1-AE1E99016B03}"/>
    <cellStyle name="Obično 15 5" xfId="967" xr:uid="{471AC7AC-9104-4DD5-8A5D-6F3E78135B1F}"/>
    <cellStyle name="Obično 15 6" xfId="968" xr:uid="{002D546D-534C-4AF5-B20E-960F60128677}"/>
    <cellStyle name="Obično 15 7" xfId="969" xr:uid="{F7984925-D3D5-495F-933F-0F03C67F1C7A}"/>
    <cellStyle name="Obično 15 8" xfId="970" xr:uid="{14041B78-1F93-40A3-ACA3-0CF64173463E}"/>
    <cellStyle name="Obično 15 9" xfId="971" xr:uid="{D5DF64C0-68BF-4487-B594-BE34CAC51C39}"/>
    <cellStyle name="Obično 16" xfId="972" xr:uid="{7DA1ABAA-D397-4D46-B136-6C2AD3608285}"/>
    <cellStyle name="Obično 16 10" xfId="973" xr:uid="{76990B98-4660-4EFC-B12C-AC27B643C6A7}"/>
    <cellStyle name="Obično 16 11" xfId="974" xr:uid="{BA9317FC-4D7A-475E-A73B-F41FCAE461D5}"/>
    <cellStyle name="Obično 16 12" xfId="975" xr:uid="{A8D53A0E-D4B4-49FA-A4CE-09C5D5DC9F4F}"/>
    <cellStyle name="Obično 16 13" xfId="976" xr:uid="{BC627D0C-A1B9-4158-A5C4-38202A95CE56}"/>
    <cellStyle name="Obično 16 14" xfId="977" xr:uid="{66651BBC-8C26-4D60-8327-6BEED7AB027D}"/>
    <cellStyle name="Obično 16 15" xfId="978" xr:uid="{1D67AF0A-19CA-4E5E-9C4F-557C12FB0478}"/>
    <cellStyle name="Obično 16 16" xfId="979" xr:uid="{FC84DB43-EE3F-4B68-95F6-72348354EFC7}"/>
    <cellStyle name="Obično 16 17" xfId="980" xr:uid="{D33A4A87-787D-44F8-AFFD-2148144A6BC5}"/>
    <cellStyle name="Obično 16 18" xfId="981" xr:uid="{E650EC94-A495-4399-80EB-632107913BB7}"/>
    <cellStyle name="Obično 16 19" xfId="982" xr:uid="{D792F032-7853-4F2B-AA1E-ABF2ADD80110}"/>
    <cellStyle name="Obično 16 2" xfId="983" xr:uid="{51CD4D41-36FC-4296-9706-4089E2246061}"/>
    <cellStyle name="Obično 16 20" xfId="984" xr:uid="{7C83A21F-2782-4095-A80D-00C1D4F90541}"/>
    <cellStyle name="Obično 16 21" xfId="985" xr:uid="{44FC9C08-24FB-4A89-AD48-A5B17C25DFF9}"/>
    <cellStyle name="Obično 16 22" xfId="986" xr:uid="{70624D01-4EE9-416C-82F8-9283B178BBB3}"/>
    <cellStyle name="Obično 16 23" xfId="987" xr:uid="{EB5E254A-47CD-4209-B923-DECA4D050065}"/>
    <cellStyle name="Obično 16 24" xfId="988" xr:uid="{1956523F-36E4-4327-B67D-DF78B09F1C8E}"/>
    <cellStyle name="Obično 16 25" xfId="989" xr:uid="{23968A58-6D73-4958-8A2F-BD32E3C77EA7}"/>
    <cellStyle name="Obično 16 26" xfId="990" xr:uid="{DF4CB620-0574-4EA8-B71F-FEC21C47A6AA}"/>
    <cellStyle name="Obično 16 27" xfId="991" xr:uid="{EA05CFC0-B1C8-45B1-B890-93C06F33E4E1}"/>
    <cellStyle name="Obično 16 28" xfId="992" xr:uid="{5F949A83-C939-4670-B4AC-8B40AD3012F1}"/>
    <cellStyle name="Obično 16 29" xfId="993" xr:uid="{9EC76237-A030-4AB3-8600-C58F97816077}"/>
    <cellStyle name="Obično 16 3" xfId="994" xr:uid="{C97B2F7D-DEF8-46C8-BAF0-C557645946FC}"/>
    <cellStyle name="Obično 16 30" xfId="995" xr:uid="{FD753549-F4E4-4A1A-946F-0507B10CE6D1}"/>
    <cellStyle name="Obično 16 31" xfId="1478" xr:uid="{F1A5D6C1-BBB9-4E94-9B4C-23D66C81AF7B}"/>
    <cellStyle name="Obično 16 32" xfId="1602" xr:uid="{EF888223-06E9-4637-8A2B-35B747EFCF78}"/>
    <cellStyle name="Obično 16 33" xfId="1657" xr:uid="{FC017472-91E1-4445-BB7D-5AAF849B8C53}"/>
    <cellStyle name="Obično 16 34" xfId="1710" xr:uid="{C98339C3-3344-497E-9509-3370745B2E56}"/>
    <cellStyle name="Obično 16 35" xfId="1758" xr:uid="{60D94766-9292-4858-873E-2ED746C2D761}"/>
    <cellStyle name="Obično 16 36" xfId="1804" xr:uid="{DC045994-F554-4C86-8497-22175167EC66}"/>
    <cellStyle name="Obično 16 37" xfId="1847" xr:uid="{F580F3B5-67AC-436B-A7B8-B79DB1EE88A3}"/>
    <cellStyle name="Obično 16 38" xfId="1879" xr:uid="{F93305DC-21F3-4A1A-A53E-0BB13A0B3898}"/>
    <cellStyle name="Obično 16 4" xfId="996" xr:uid="{3BF94ACB-70D9-4AE5-AEF4-907D3A0C59B0}"/>
    <cellStyle name="Obično 16 5" xfId="997" xr:uid="{1FCD0C52-C726-4C5F-B958-70A7CFBFFBDC}"/>
    <cellStyle name="Obično 16 6" xfId="998" xr:uid="{A0F8B957-8901-4C9A-A0E3-2CB58D4ABF6B}"/>
    <cellStyle name="Obično 16 7" xfId="999" xr:uid="{10259C1D-65B2-42F3-BBB3-6131D06C389A}"/>
    <cellStyle name="Obično 16 8" xfId="1000" xr:uid="{D9DC56D6-3238-4163-A050-949E66A2D495}"/>
    <cellStyle name="Obično 16 9" xfId="1001" xr:uid="{14965F72-06C8-4FF5-8273-23D47CE59289}"/>
    <cellStyle name="Obično 17" xfId="1002" xr:uid="{BF7C4F31-4889-4F4E-8C91-52C4C41F1DF4}"/>
    <cellStyle name="Obično 17 2" xfId="3196" xr:uid="{C5F12317-E2AC-4877-9A72-F5F546DE4503}"/>
    <cellStyle name="Obično 18" xfId="1003" xr:uid="{D834AC71-E7A7-41AB-8C3E-B8227064437A}"/>
    <cellStyle name="Obično 18 2" xfId="1479" xr:uid="{138E5F6C-E6A0-4B4F-8BAA-32EE292612A9}"/>
    <cellStyle name="Obično 18 3" xfId="1603" xr:uid="{EBD804FE-F28A-4F8B-A3BB-3AA61A42A37A}"/>
    <cellStyle name="Obično 18 4" xfId="1658" xr:uid="{BF1D5BDE-9378-41F1-B02A-B596371F0AC0}"/>
    <cellStyle name="Obično 18 5" xfId="1711" xr:uid="{DC6A8D44-24FA-48AF-B5CE-366CBE487267}"/>
    <cellStyle name="Obično 18 6" xfId="1759" xr:uid="{E69EA8AE-1AA6-4709-9A19-F2F10682947E}"/>
    <cellStyle name="Obično 18 7" xfId="1805" xr:uid="{F08CCD98-5A18-446B-8B25-11A45BAE7C69}"/>
    <cellStyle name="Obično 18 8" xfId="1848" xr:uid="{1164709A-E18A-42C8-BB1A-7F490455EDA7}"/>
    <cellStyle name="Obično 18 9" xfId="1880" xr:uid="{4401104A-EF22-4E7B-9728-6D07C437C0BD}"/>
    <cellStyle name="Obično 19" xfId="1004" xr:uid="{9EB29F44-980A-4E03-A7FC-AD2EFF5207DB}"/>
    <cellStyle name="Obično 19 2" xfId="1480" xr:uid="{931B6FAA-E5E3-4F46-9192-15B1125F521A}"/>
    <cellStyle name="Obično 19 3" xfId="1604" xr:uid="{A9FAC52D-7457-45B0-A88C-BFFF596F4D6B}"/>
    <cellStyle name="Obično 19 4" xfId="1659" xr:uid="{28AD893F-BDBE-488D-AD4D-C215F081B4C0}"/>
    <cellStyle name="Obično 19 5" xfId="1712" xr:uid="{121D0647-ED4A-423D-9DA4-C7F8D0B1D79F}"/>
    <cellStyle name="Obično 19 6" xfId="1760" xr:uid="{9A601B6F-1F13-4C17-B025-9F6C5B1457CE}"/>
    <cellStyle name="Obično 19 7" xfId="1806" xr:uid="{D753FF3F-FCDC-459F-A032-4BA64BFB4235}"/>
    <cellStyle name="Obično 19 8" xfId="1849" xr:uid="{542FF211-DD3A-43FB-BF1C-92CB7CE182F3}"/>
    <cellStyle name="Obično 19 9" xfId="1881" xr:uid="{D398D6BC-C87D-492A-9849-4DB46B5A1EC9}"/>
    <cellStyle name="Obično 2" xfId="47" xr:uid="{46C0DDBF-F00A-45D4-A149-559C136F4A62}"/>
    <cellStyle name="Obično 2 10" xfId="1006" xr:uid="{E410ADEE-E0D5-484E-9D27-64C8E474E393}"/>
    <cellStyle name="Obično 2 11" xfId="1007" xr:uid="{4A23F364-9780-422F-A0E0-6904D9CA0122}"/>
    <cellStyle name="Obično 2 12" xfId="1008" xr:uid="{ED625896-2608-4EF7-88CC-8C75AB0E5028}"/>
    <cellStyle name="Obično 2 13" xfId="1009" xr:uid="{037E4A98-AF43-435A-8527-DBC9890C4758}"/>
    <cellStyle name="Obično 2 13 10" xfId="1010" xr:uid="{A6242C9B-C263-4AE2-9B03-B14D6F3726AF}"/>
    <cellStyle name="Obično 2 13 11" xfId="1011" xr:uid="{B635D17F-0D0F-462B-AB0E-C0AA9F400FD4}"/>
    <cellStyle name="Obično 2 13 12" xfId="1012" xr:uid="{5E6F8C9A-6FF7-4079-BB20-4E466BB457AC}"/>
    <cellStyle name="Obično 2 13 13" xfId="1013" xr:uid="{09F597BC-CE32-49D8-BA80-3B4232D52F93}"/>
    <cellStyle name="Obično 2 13 14" xfId="1014" xr:uid="{BB2CCD3C-B746-4B5C-87F4-36A43690ED6D}"/>
    <cellStyle name="Obično 2 13 15" xfId="1015" xr:uid="{445C98D4-6D46-46C7-83D8-F308B6A85200}"/>
    <cellStyle name="Obično 2 13 16" xfId="1016" xr:uid="{9BB6171B-61E7-43AE-9ABC-180B825FE6F4}"/>
    <cellStyle name="Obično 2 13 17" xfId="1017" xr:uid="{F13DFE0E-13A7-452A-AE84-2076F33F2DB3}"/>
    <cellStyle name="Obično 2 13 18" xfId="1018" xr:uid="{3AF66773-DD14-404C-B0DC-D98AEC4F04C1}"/>
    <cellStyle name="Obično 2 13 19" xfId="1019" xr:uid="{E1C515C1-9CF6-411B-9CA4-B44C9B05E86F}"/>
    <cellStyle name="Obično 2 13 2" xfId="1020" xr:uid="{D534A3F8-D00D-4E82-9990-A1699D697205}"/>
    <cellStyle name="Obično 2 13 2 10" xfId="1021" xr:uid="{A5AE12FF-3A2C-4035-A8CB-1018E5166391}"/>
    <cellStyle name="Obično 2 13 2 11" xfId="1022" xr:uid="{8397E473-EE32-469D-99E5-B09C5D18F151}"/>
    <cellStyle name="Obično 2 13 2 12" xfId="1023" xr:uid="{0C07C41B-3716-4341-8590-E7CF7A0EC2C8}"/>
    <cellStyle name="Obično 2 13 2 13" xfId="1024" xr:uid="{BADE8059-0BD6-4111-A34A-18283E20C8D3}"/>
    <cellStyle name="Obično 2 13 2 14" xfId="1025" xr:uid="{FACD8343-704B-475B-8347-B86792D2DF22}"/>
    <cellStyle name="Obično 2 13 2 15" xfId="1026" xr:uid="{CBC836CB-58DA-4C71-AC56-4FCA4EA3B02F}"/>
    <cellStyle name="Obično 2 13 2 16" xfId="1027" xr:uid="{76BB9E51-C4BD-4F65-B75F-31CD58E4E1F8}"/>
    <cellStyle name="Obično 2 13 2 17" xfId="1028" xr:uid="{677D0D5B-94C4-4E93-BA3A-BA21599691D1}"/>
    <cellStyle name="Obično 2 13 2 18" xfId="1029" xr:uid="{3ED1B570-C409-436E-979E-C6E33243D3CD}"/>
    <cellStyle name="Obično 2 13 2 19" xfId="1030" xr:uid="{0A68B80D-158E-43C1-BC4B-D41ABF18D111}"/>
    <cellStyle name="Obično 2 13 2 2" xfId="1031" xr:uid="{C99DCD66-23FD-4604-95F5-05A0F1818F49}"/>
    <cellStyle name="Obično 2 13 2 20" xfId="1032" xr:uid="{55FD5B6C-248C-40E7-A311-ED00C2DDF2B7}"/>
    <cellStyle name="Obično 2 13 2 21" xfId="1033" xr:uid="{4331ADC1-F94B-42F3-A001-91EB5EC906ED}"/>
    <cellStyle name="Obično 2 13 2 22" xfId="1034" xr:uid="{28996F3E-19D5-4AED-A2FA-89C566F5DABE}"/>
    <cellStyle name="Obično 2 13 2 23" xfId="1035" xr:uid="{A7FE7776-A482-4A88-8081-7683784F5B44}"/>
    <cellStyle name="Obično 2 13 2 24" xfId="1036" xr:uid="{2C8417B0-49C9-4B75-8DF8-DFA29636FC15}"/>
    <cellStyle name="Obično 2 13 2 25" xfId="1037" xr:uid="{9653D1E8-66E8-433A-9077-01E4DBC29062}"/>
    <cellStyle name="Obično 2 13 2 26" xfId="1038" xr:uid="{B8660C8B-4C6A-489D-8F8B-86747059EC36}"/>
    <cellStyle name="Obično 2 13 2 27" xfId="1039" xr:uid="{3AFC96CE-0400-46F1-90F8-9A9FE39D2458}"/>
    <cellStyle name="Obično 2 13 2 28" xfId="1040" xr:uid="{3892C4D7-DD09-4B61-80F0-9291CCD64C9E}"/>
    <cellStyle name="Obično 2 13 2 29" xfId="1041" xr:uid="{8993F21D-5A20-4C67-AA0B-032D7BA32846}"/>
    <cellStyle name="Obično 2 13 2 3" xfId="1042" xr:uid="{9F8AA752-A395-4894-ADD0-4500F0B47D3B}"/>
    <cellStyle name="Obično 2 13 2 30" xfId="1043" xr:uid="{31A1762B-5D39-4D55-B46F-49926196C8EC}"/>
    <cellStyle name="Obično 2 13 2 4" xfId="1044" xr:uid="{B1EBEE48-8998-4A5F-89D5-03D495AF92EC}"/>
    <cellStyle name="Obično 2 13 2 5" xfId="1045" xr:uid="{8D712D10-DE04-4AE8-8886-6D62A6C7A96F}"/>
    <cellStyle name="Obično 2 13 2 6" xfId="1046" xr:uid="{FCB46A9E-818A-4EC8-8464-9429183DCEDA}"/>
    <cellStyle name="Obično 2 13 2 7" xfId="1047" xr:uid="{F1CFD852-BB0F-40BE-9A2F-BD79F382A0C4}"/>
    <cellStyle name="Obično 2 13 2 8" xfId="1048" xr:uid="{669BA983-F71A-4C7F-A424-22673C29A18A}"/>
    <cellStyle name="Obično 2 13 2 9" xfId="1049" xr:uid="{6C3C6934-E74F-4172-ACE3-5894261D00D5}"/>
    <cellStyle name="Obično 2 13 20" xfId="1050" xr:uid="{C723D301-0FD2-4253-81C3-33A505932B3E}"/>
    <cellStyle name="Obično 2 13 21" xfId="1051" xr:uid="{66DB2E24-DE45-4978-BE93-B5F79CEAF2B4}"/>
    <cellStyle name="Obično 2 13 22" xfId="1052" xr:uid="{512E036F-971D-4487-AB3B-70EFC68046F6}"/>
    <cellStyle name="Obično 2 13 23" xfId="1053" xr:uid="{4DA7A0FE-56A7-484B-BFB5-EBB17E079CA1}"/>
    <cellStyle name="Obično 2 13 24" xfId="1054" xr:uid="{601298FB-97DD-4C6E-84FE-35BCD8976E71}"/>
    <cellStyle name="Obično 2 13 25" xfId="1055" xr:uid="{0F4F4ED1-0761-4E7E-9BD0-8B3842224370}"/>
    <cellStyle name="Obično 2 13 26" xfId="1056" xr:uid="{A6F4D927-AF03-4CF0-A2BC-67BBDD7852EC}"/>
    <cellStyle name="Obično 2 13 27" xfId="1057" xr:uid="{2899DAC2-9138-4F7B-A36A-6EC2DAFC19D9}"/>
    <cellStyle name="Obično 2 13 28" xfId="1058" xr:uid="{DF617DAE-820A-4235-B94C-00BCEC6732D4}"/>
    <cellStyle name="Obično 2 13 29" xfId="1059" xr:uid="{1466BFC7-50A7-4B3A-926D-F5BDBD271326}"/>
    <cellStyle name="Obično 2 13 3" xfId="1060" xr:uid="{6B12A8ED-9627-40F6-9943-B6CE71BE0725}"/>
    <cellStyle name="Obično 2 13 30" xfId="1061" xr:uid="{BDD7F35B-B5A7-410B-8B2B-047B95B6CC07}"/>
    <cellStyle name="Obično 2 13 31" xfId="1062" xr:uid="{AB21A6F3-31EE-4ADE-A361-696EF86F7C40}"/>
    <cellStyle name="Obično 2 13 4" xfId="1063" xr:uid="{A245BAC5-EB1B-425B-9553-9BA8BD2B4749}"/>
    <cellStyle name="Obično 2 13 4 2" xfId="1064" xr:uid="{3B704CE1-BD57-4EE5-AFC2-3645DC7C8F82}"/>
    <cellStyle name="Obično 2 13 4 3" xfId="1065" xr:uid="{3F45FCBB-D369-432F-A561-4D0E5D136B37}"/>
    <cellStyle name="Obično 2 13 4 4" xfId="1066" xr:uid="{309AA49E-AC59-440A-9CB0-B6B74381C714}"/>
    <cellStyle name="Obično 2 13 4 5" xfId="1067" xr:uid="{5A7D5115-E86A-488C-825A-6DFBB7DEFBE4}"/>
    <cellStyle name="Obično 2 13 5" xfId="1068" xr:uid="{7D1C89DD-7465-4F1F-9B4D-854E8E5C792A}"/>
    <cellStyle name="Obično 2 13 6" xfId="1069" xr:uid="{7FC9BA54-FD4E-441E-8361-EB7A22FA6004}"/>
    <cellStyle name="Obično 2 13 7" xfId="1070" xr:uid="{B202C24E-0F2C-4B5F-8950-6A4B31AF7BEA}"/>
    <cellStyle name="Obično 2 13 8" xfId="1071" xr:uid="{BA953550-1B3F-42A7-A6A5-682CC3B5360E}"/>
    <cellStyle name="Obično 2 13 9" xfId="1072" xr:uid="{D99EB62E-CBBB-4F5D-B147-410272DEECF6}"/>
    <cellStyle name="Obično 2 14" xfId="1073" xr:uid="{D6A89BBC-C860-4720-95B9-E9603FC1670B}"/>
    <cellStyle name="Obično 2 15" xfId="1074" xr:uid="{E3032898-BA18-4B94-8663-857F1B1A2DF5}"/>
    <cellStyle name="Obično 2 16" xfId="1075" xr:uid="{115EF013-C3C6-45B1-8A6A-B39C8A460C01}"/>
    <cellStyle name="Obično 2 16 10" xfId="1076" xr:uid="{45AA3E10-E524-41B0-A115-3BF83884BFA9}"/>
    <cellStyle name="Obično 2 16 11" xfId="1077" xr:uid="{EBA1B7B9-FBE5-4D6B-BEDE-A5D950850825}"/>
    <cellStyle name="Obično 2 16 12" xfId="1078" xr:uid="{6AEAA498-CBFE-49E6-BA95-A0DC37F2153F}"/>
    <cellStyle name="Obično 2 16 13" xfId="1079" xr:uid="{6F0DBFF9-1BD6-4006-A84E-481DDA9A116A}"/>
    <cellStyle name="Obično 2 16 14" xfId="1080" xr:uid="{E1291266-52CA-4D3B-8A2C-6B531EF0E7F9}"/>
    <cellStyle name="Obično 2 16 15" xfId="1081" xr:uid="{5D5EA7AC-88B0-459C-AA23-0D4F7EB0F4E7}"/>
    <cellStyle name="Obično 2 16 16" xfId="1082" xr:uid="{73494D12-B93E-4EB6-A17F-BC3FA7DF8D79}"/>
    <cellStyle name="Obično 2 16 17" xfId="1083" xr:uid="{241CD3EB-88B0-495C-859E-6277F82B4E62}"/>
    <cellStyle name="Obično 2 16 18" xfId="1084" xr:uid="{C6CEBCF4-5932-433E-BDDE-018252C96AB0}"/>
    <cellStyle name="Obično 2 16 19" xfId="1085" xr:uid="{C2F04DBC-67BB-4728-A3A8-362C32BD1AB9}"/>
    <cellStyle name="Obično 2 16 2" xfId="1086" xr:uid="{D5BB5CD9-14B9-46F0-AE8C-A7DA2896D94D}"/>
    <cellStyle name="Obično 2 16 20" xfId="1087" xr:uid="{8F34BCFA-2FEE-4A31-84B9-71A9EA9E3C0D}"/>
    <cellStyle name="Obično 2 16 21" xfId="1088" xr:uid="{E1EFEEF2-AC15-4B1B-B77C-3AB7933255D9}"/>
    <cellStyle name="Obično 2 16 22" xfId="1089" xr:uid="{0CCDBABD-D522-426A-B31F-2C95F63C2642}"/>
    <cellStyle name="Obično 2 16 23" xfId="1090" xr:uid="{0EA7B92A-00F0-4DF3-BF4D-4FEC4C6C5B7F}"/>
    <cellStyle name="Obično 2 16 24" xfId="1091" xr:uid="{FC192C57-B52C-4E87-8810-0C470A8B1E06}"/>
    <cellStyle name="Obično 2 16 25" xfId="1092" xr:uid="{505ED134-BA1A-4033-B300-8EB5A38E40C6}"/>
    <cellStyle name="Obično 2 16 26" xfId="1093" xr:uid="{9B7C05D1-270A-40A8-9F40-AD7F679D1423}"/>
    <cellStyle name="Obično 2 16 27" xfId="1094" xr:uid="{857A8380-2354-484C-8B41-9C0159DB039A}"/>
    <cellStyle name="Obično 2 16 28" xfId="1095" xr:uid="{5A4CB8E2-32E2-4647-8E72-0F49ADE8FA8B}"/>
    <cellStyle name="Obično 2 16 29" xfId="1096" xr:uid="{AA247619-75C2-4621-AFF1-451B8F08FEFF}"/>
    <cellStyle name="Obično 2 16 3" xfId="1097" xr:uid="{DB9668BD-CE6B-4DD0-9D13-18751F7FE071}"/>
    <cellStyle name="Obično 2 16 30" xfId="1098" xr:uid="{D2077DD7-2641-4165-B719-72851B4E8531}"/>
    <cellStyle name="Obično 2 16 4" xfId="1099" xr:uid="{5ABD2E35-DBEB-42B7-ADD1-1D7FA26DA0AD}"/>
    <cellStyle name="Obično 2 16 5" xfId="1100" xr:uid="{BF25412A-CB77-460F-87DB-28EF1FAF9D54}"/>
    <cellStyle name="Obično 2 16 6" xfId="1101" xr:uid="{2CDCF547-3759-4155-86E9-FF9717D95A04}"/>
    <cellStyle name="Obično 2 16 7" xfId="1102" xr:uid="{7125A0EC-E1CF-4A40-924F-0E45A21ADEF8}"/>
    <cellStyle name="Obično 2 16 8" xfId="1103" xr:uid="{61B981CA-34D6-4F23-92A4-148471945EDD}"/>
    <cellStyle name="Obično 2 16 9" xfId="1104" xr:uid="{56B39DD5-2AEA-40C8-8ABB-25D918D66E03}"/>
    <cellStyle name="Obično 2 17" xfId="1105" xr:uid="{9EED4AA1-87FA-4501-A068-D7A46E5E2E2A}"/>
    <cellStyle name="Obično 2 18" xfId="1106" xr:uid="{726FFC28-78B3-4F60-8DEF-CEBE120562E0}"/>
    <cellStyle name="Obično 2 19" xfId="1107" xr:uid="{D48B42E8-9470-4C77-900F-9F7029FB995E}"/>
    <cellStyle name="Obično 2 2" xfId="1005" xr:uid="{BAC47207-70FF-4AB6-8F96-D446D5561C26}"/>
    <cellStyle name="Obično 2 2 10" xfId="1109" xr:uid="{F20FAA17-7653-4386-B7FC-BBE784FCDBBF}"/>
    <cellStyle name="Obično 2 2 11" xfId="1110" xr:uid="{B61A14F6-1D8B-4604-A90D-16ABF64BCA46}"/>
    <cellStyle name="Obično 2 2 12" xfId="1111" xr:uid="{02992658-AA86-428F-9EFB-74D0FABB061B}"/>
    <cellStyle name="Obično 2 2 13" xfId="1112" xr:uid="{82F86F66-63F1-47FA-8DDE-B319C272EE22}"/>
    <cellStyle name="Obično 2 2 14" xfId="1113" xr:uid="{0C4BBF7E-83B6-4D98-B94E-5C92ED4C3783}"/>
    <cellStyle name="Obično 2 2 15" xfId="1114" xr:uid="{BCA03303-502A-43EB-BC01-751DDA7733A7}"/>
    <cellStyle name="Obično 2 2 16" xfId="1481" xr:uid="{A6D94B1D-C955-494A-989B-46AF969B63AB}"/>
    <cellStyle name="Obično 2 2 17" xfId="1605" xr:uid="{45A03D67-4262-4A28-AE4F-0722682FDA8C}"/>
    <cellStyle name="Obično 2 2 18" xfId="1660" xr:uid="{3351DC34-EA0D-4E5B-94DA-046FBD1AD8B4}"/>
    <cellStyle name="Obično 2 2 19" xfId="1713" xr:uid="{96BC5577-A541-41A6-B6F2-3120821FFC2E}"/>
    <cellStyle name="Obično 2 2 2" xfId="1108" xr:uid="{5A24DCB0-5423-4803-9B3A-AB46C05970A6}"/>
    <cellStyle name="Obično 2 2 2 10" xfId="1116" xr:uid="{D1B84467-2BFB-4A5B-BD91-4F9B9C4D6FF7}"/>
    <cellStyle name="Obično 2 2 2 11" xfId="1117" xr:uid="{3F292DAC-2DD9-466B-AF0B-E263D9E54A4F}"/>
    <cellStyle name="Obično 2 2 2 12" xfId="1118" xr:uid="{10E2D18F-3918-4A0E-87D9-D7B6DAA7BAA2}"/>
    <cellStyle name="Obično 2 2 2 13" xfId="1119" xr:uid="{7EA4C977-243A-4216-A906-6F47CD22C867}"/>
    <cellStyle name="Obično 2 2 2 14" xfId="1120" xr:uid="{C0F953F8-CDBA-4180-A090-928D2A743E9C}"/>
    <cellStyle name="Obično 2 2 2 15" xfId="1121" xr:uid="{A86A819C-111A-4F14-B1DA-39835343D0A2}"/>
    <cellStyle name="Obično 2 2 2 2" xfId="1115" xr:uid="{398FE1F3-9370-496F-9939-1131666A0D47}"/>
    <cellStyle name="Obično 2 2 2 2 10" xfId="1123" xr:uid="{813A27DF-1DD7-4E45-ADB7-A1A7599C4F05}"/>
    <cellStyle name="Obično 2 2 2 2 11" xfId="1124" xr:uid="{94B8CF69-3A32-458D-91F2-D0289FE9A5BD}"/>
    <cellStyle name="Obično 2 2 2 2 12" xfId="1125" xr:uid="{249C25A2-5A6C-4FD7-BD1F-A738BC26E45D}"/>
    <cellStyle name="Obično 2 2 2 2 13" xfId="1126" xr:uid="{C621FA66-33A1-4F9D-A33E-7F83EDD7FBF9}"/>
    <cellStyle name="Obično 2 2 2 2 2" xfId="1122" xr:uid="{CEC7505A-B01A-40BB-B69C-03B5EF4F7DA1}"/>
    <cellStyle name="Obično 2 2 2 2 2 2" xfId="1127" xr:uid="{84B23A8C-DDEF-4604-9F73-6ED74DC7C8B8}"/>
    <cellStyle name="Obično 2 2 2 2 2 2 2" xfId="1128" xr:uid="{9A254A78-206E-4582-A5D1-FC89EE681E4E}"/>
    <cellStyle name="Obično 2 2 2 2 2 3" xfId="1129" xr:uid="{BB8E1963-1CD8-414C-A71A-3837EA98F7B3}"/>
    <cellStyle name="Obično 2 2 2 2 2 4" xfId="1130" xr:uid="{C8574C2C-A3E0-4094-B549-B12DF42E84AA}"/>
    <cellStyle name="Obično 2 2 2 2 3" xfId="1131" xr:uid="{7DBC2221-F345-4E27-AE1C-C7E28D43BDB9}"/>
    <cellStyle name="Obično 2 2 2 2 4" xfId="1132" xr:uid="{8AC75961-5B0A-4634-A0E5-30800090BC4A}"/>
    <cellStyle name="Obično 2 2 2 2 5" xfId="1133" xr:uid="{7DE9D1F1-72A7-4CF4-BDFE-5FF407A02310}"/>
    <cellStyle name="Obično 2 2 2 2 6" xfId="1134" xr:uid="{A268B398-1D4D-44C4-915F-C1B45FE055BB}"/>
    <cellStyle name="Obično 2 2 2 2 7" xfId="1135" xr:uid="{FDBFD9D4-6A49-43B9-9ADB-93D54CDC8B5C}"/>
    <cellStyle name="Obično 2 2 2 2 8" xfId="1136" xr:uid="{5A63888A-E92D-43A2-948F-054FE1AF73E7}"/>
    <cellStyle name="Obično 2 2 2 2 9" xfId="1137" xr:uid="{92CD3E54-BBB2-45C6-B510-6F897BA4932F}"/>
    <cellStyle name="Obično 2 2 2 3" xfId="1138" xr:uid="{928E4172-0D29-4CF1-861C-473E8E75728F}"/>
    <cellStyle name="Obično 2 2 2 4" xfId="1139" xr:uid="{785E6B4D-25C3-4021-A1C1-FB827B617265}"/>
    <cellStyle name="Obično 2 2 2 5" xfId="1140" xr:uid="{E0F7A206-C577-49CA-A29E-739421B97A32}"/>
    <cellStyle name="Obično 2 2 2 6" xfId="1141" xr:uid="{591E3503-7B53-43B2-ABEF-A26E10123CFD}"/>
    <cellStyle name="Obično 2 2 2 7" xfId="1142" xr:uid="{38ECC5D5-F494-467D-B7CB-AE2FD9447F8E}"/>
    <cellStyle name="Obično 2 2 2 8" xfId="1143" xr:uid="{CCE50537-CBC2-4C69-B8B0-DC579E71E638}"/>
    <cellStyle name="Obično 2 2 2 9" xfId="1144" xr:uid="{6D2C531D-7354-439A-ACDB-500A6C7E50EA}"/>
    <cellStyle name="Obično 2 2 20" xfId="1761" xr:uid="{004AFEC7-DD6B-4D11-88D5-679078E2DF05}"/>
    <cellStyle name="Obično 2 2 21" xfId="1807" xr:uid="{FE8820D3-A7CF-4C32-A806-AC203C9E2128}"/>
    <cellStyle name="Obično 2 2 22" xfId="1850" xr:uid="{026809DE-3710-4FC9-9BD9-508B3203D5DB}"/>
    <cellStyle name="Obično 2 2 23" xfId="1882" xr:uid="{36CCEF0A-119C-4EC8-A0BF-8777A4CFD322}"/>
    <cellStyle name="Obično 2 2 3" xfId="1145" xr:uid="{8EF3CCB5-EB90-447C-A306-F397061C6409}"/>
    <cellStyle name="Obično 2 2 4" xfId="1146" xr:uid="{92DE3BE0-7C54-4776-8ABB-E23E9E786B35}"/>
    <cellStyle name="Obično 2 2 5" xfId="1147" xr:uid="{C3C78722-AA50-458F-97F3-97313D49611A}"/>
    <cellStyle name="Obično 2 2 6" xfId="1148" xr:uid="{4D03A66C-C95C-4F6C-A4F4-6DA25AD6C3EB}"/>
    <cellStyle name="Obično 2 2 7" xfId="1149" xr:uid="{3012D68C-4916-470D-A7A2-84243796164B}"/>
    <cellStyle name="Obično 2 2 8" xfId="1150" xr:uid="{7392723B-B3BF-4BFF-85E7-C2517F31A3CD}"/>
    <cellStyle name="Obično 2 2 9" xfId="1151" xr:uid="{AE2F782B-C669-481B-B651-83BEE35886AC}"/>
    <cellStyle name="Obično 2 20" xfId="1152" xr:uid="{64F93399-AE50-408A-9261-E310573F6244}"/>
    <cellStyle name="Obično 2 21" xfId="1153" xr:uid="{F1EA23A1-1CEB-43F4-9AB8-15ABCC5B0E78}"/>
    <cellStyle name="Obično 2 21 2" xfId="1482" xr:uid="{1450123C-2C5B-471A-85D2-47319D2223EB}"/>
    <cellStyle name="Obično 2 21 3" xfId="1606" xr:uid="{0FF34915-FED9-40D6-B224-6F07310BBADF}"/>
    <cellStyle name="Obično 2 21 4" xfId="1661" xr:uid="{D4A5B6D9-0F52-4D45-9F84-5B9A85589BF5}"/>
    <cellStyle name="Obično 2 21 5" xfId="1714" xr:uid="{F68746A7-F42E-480F-BC96-BBC35A3906B6}"/>
    <cellStyle name="Obično 2 21 6" xfId="1762" xr:uid="{07EB4692-3012-4ADF-ABF3-302F16BEB475}"/>
    <cellStyle name="Obično 2 21 7" xfId="1808" xr:uid="{389AE0FB-8299-4FE9-8366-34A906FCDA0A}"/>
    <cellStyle name="Obično 2 21 8" xfId="1851" xr:uid="{44942DCB-2122-4FE4-B10C-75B51D069854}"/>
    <cellStyle name="Obično 2 21 9" xfId="1883" xr:uid="{2170BD9C-B376-426A-9474-65F1A765E4B9}"/>
    <cellStyle name="Obično 2 22" xfId="1154" xr:uid="{19ED3581-BA60-4A5D-A4A6-25D823E264C9}"/>
    <cellStyle name="Obično 2 23" xfId="1155" xr:uid="{0FFB5EDB-5711-4EBC-90C7-570B38F555F9}"/>
    <cellStyle name="Obično 2 24" xfId="1156" xr:uid="{B51C13F4-C3E9-458B-8081-F47E9AEF5E75}"/>
    <cellStyle name="Obično 2 25" xfId="1157" xr:uid="{F606B243-224A-4365-B587-0A31170C2E23}"/>
    <cellStyle name="Obično 2 26" xfId="1158" xr:uid="{18DE067D-E4E0-467D-A150-DB1083BA9AA0}"/>
    <cellStyle name="Obično 2 27" xfId="2014" xr:uid="{20C4AEA4-4175-46EF-940A-97C5F87ED1EC}"/>
    <cellStyle name="Obično 2 28" xfId="2940" xr:uid="{3BD7CF0E-F46E-47D7-8B66-C3961ADC6538}"/>
    <cellStyle name="Obično 2 29" xfId="3159" xr:uid="{733C4D79-033C-4447-A262-022094390061}"/>
    <cellStyle name="Obično 2 3" xfId="1159" xr:uid="{FE9FFDFF-54FA-4D45-9620-89C3E01C9772}"/>
    <cellStyle name="Obično 2 4" xfId="1160" xr:uid="{42A49924-7DA8-4277-BB64-51D003B5EE62}"/>
    <cellStyle name="Obično 2 5" xfId="1161" xr:uid="{645FD15D-ECF0-4819-AC84-48F9FCFBA11E}"/>
    <cellStyle name="Obično 2 6" xfId="1162" xr:uid="{723B3549-563F-4308-8040-A89EA9C08444}"/>
    <cellStyle name="Obično 2 7" xfId="1163" xr:uid="{4516BD64-8DDF-4989-A41F-2DF3200E89D7}"/>
    <cellStyle name="Obično 2 8" xfId="1164" xr:uid="{2D33C13D-9F88-48DC-AE5C-3AF9C610D503}"/>
    <cellStyle name="Obično 2 8 2 2 3 2 11 2" xfId="2151" xr:uid="{745BEBD0-DBE0-45A9-9D26-539768965C4F}"/>
    <cellStyle name="Obično 2 9" xfId="1165" xr:uid="{8BEA5323-F785-454B-BCA9-8E1E9A45CDBB}"/>
    <cellStyle name="Obično 2_Copy of Troškovnik_PS_elektro_proj" xfId="1166" xr:uid="{4AC65FCD-4D42-42D2-94AB-EBCE21FE2544}"/>
    <cellStyle name="Obično 20" xfId="1167" xr:uid="{AD04B21D-D2DC-46D4-B6C4-48E1D175770C}"/>
    <cellStyle name="Obično 20 2" xfId="1483" xr:uid="{9DFA8DBC-29C4-4C75-A124-8A2DA69ECE74}"/>
    <cellStyle name="Obično 20 3" xfId="1607" xr:uid="{3FA69074-28FB-4813-88A8-463412DA499E}"/>
    <cellStyle name="Obično 20 4" xfId="1662" xr:uid="{5988880E-8F94-4848-973A-8A4D2C534999}"/>
    <cellStyle name="Obično 20 5" xfId="1715" xr:uid="{79F9CE89-4FE1-4DCE-BFE3-63C3013AE86E}"/>
    <cellStyle name="Obično 20 6" xfId="1763" xr:uid="{16FAF39B-353C-46CB-A1C0-01000A14F245}"/>
    <cellStyle name="Obično 20 7" xfId="1809" xr:uid="{1C9C7F5B-969C-456C-AED6-C951D9946177}"/>
    <cellStyle name="Obično 20 8" xfId="1852" xr:uid="{55A69CD3-926C-404F-AC82-9BF46FFCEB51}"/>
    <cellStyle name="Obično 20 9" xfId="1884" xr:uid="{970A0A5C-053A-40A8-B619-0E0D0568DC92}"/>
    <cellStyle name="Obično 21" xfId="1168" xr:uid="{FF5E0E98-150A-42D7-9B61-DF30CD16427F}"/>
    <cellStyle name="Obično 21 10" xfId="1885" xr:uid="{4785130D-4271-4BDF-9F9A-77F3D55D2048}"/>
    <cellStyle name="Obično 21 2" xfId="1484" xr:uid="{D33D9F2D-4931-4A7F-BEE7-06C91754A686}"/>
    <cellStyle name="Obično 21 2 2" xfId="1485" xr:uid="{89776011-354C-432C-A85E-946F7155185D}"/>
    <cellStyle name="Obično 21 3" xfId="1608" xr:uid="{57E10A30-6DAB-4E94-B4F5-7ADB2EA4EAC9}"/>
    <cellStyle name="Obično 21 4" xfId="1486" xr:uid="{2E2C8BA4-63D5-47D9-935A-7490843C8D0F}"/>
    <cellStyle name="Obično 21 5" xfId="1663" xr:uid="{8C8DD1A8-6E3E-476B-A6DF-3E367743B0A6}"/>
    <cellStyle name="Obično 21 6" xfId="1716" xr:uid="{0463C388-96E8-445E-8040-35DB12764E66}"/>
    <cellStyle name="Obično 21 7" xfId="1764" xr:uid="{DBC5F90E-0DB8-4766-BEAE-733F08046A2F}"/>
    <cellStyle name="Obično 21 8" xfId="1810" xr:uid="{1E20AA32-5CD2-48FA-8575-1C6A09F6C4D7}"/>
    <cellStyle name="Obično 21 9" xfId="1853" xr:uid="{3CB64658-B9FD-438E-9326-244097736CED}"/>
    <cellStyle name="Obično 22" xfId="1169" xr:uid="{20B0A9FD-931E-4C94-A5AF-33F6C06D5E04}"/>
    <cellStyle name="Obično 22 2" xfId="1487" xr:uid="{9118BB89-C21B-4B05-BF5F-B38750DE1620}"/>
    <cellStyle name="Obično 22 3" xfId="1611" xr:uid="{33ACC3DB-4CB8-40A6-BE80-B05F9C9E6A22}"/>
    <cellStyle name="Obično 22 4" xfId="1666" xr:uid="{7CB601C3-3F06-4935-816C-3A6EC031DE87}"/>
    <cellStyle name="Obično 22 5" xfId="1718" xr:uid="{FE81883B-4A2C-4053-AF54-E45B5464DB79}"/>
    <cellStyle name="Obično 22 6" xfId="1766" xr:uid="{5F98DE6F-4977-43F4-A541-0E4AC1A3B1E1}"/>
    <cellStyle name="Obično 22 7" xfId="1812" xr:uid="{FEBD0B05-B23F-471F-B002-6E4EFDCBE492}"/>
    <cellStyle name="Obično 22 8" xfId="1855" xr:uid="{41BE785B-0D3D-40E6-8950-156C103B2081}"/>
    <cellStyle name="Obično 22 9" xfId="1886" xr:uid="{9176F133-D233-43F2-97BE-9F58F9742B7E}"/>
    <cellStyle name="Obično 23" xfId="1170" xr:uid="{85D73361-59F2-4B9E-BF42-9E8C5FEEF7D2}"/>
    <cellStyle name="Obično 23 2" xfId="1488" xr:uid="{2209FB46-19C2-4182-BD00-1D7F06B553E6}"/>
    <cellStyle name="Obično 23 3" xfId="1612" xr:uid="{E645EE31-D96B-4ACF-B89A-5448BB9757E4}"/>
    <cellStyle name="Obično 23 4" xfId="1667" xr:uid="{78B126E3-E934-47E2-92F0-F6A9B9F3CD8B}"/>
    <cellStyle name="Obično 23 5" xfId="1719" xr:uid="{DF7BFE03-76F1-4EC8-86BE-B74835EFE7CA}"/>
    <cellStyle name="Obično 23 6" xfId="1767" xr:uid="{97D26268-7A42-4000-8BD9-71FA4E19A733}"/>
    <cellStyle name="Obično 23 7" xfId="1813" xr:uid="{974CFC61-0225-4BF7-9071-FBDBF9E6AF50}"/>
    <cellStyle name="Obično 23 8" xfId="1856" xr:uid="{9DDFD811-E7FB-4CD7-8295-45C04636AA5E}"/>
    <cellStyle name="Obično 23 9" xfId="1887" xr:uid="{E60C3530-BAFE-4C6C-8939-AC444AE0F0B9}"/>
    <cellStyle name="Obično 24" xfId="1171" xr:uid="{A0A89C22-3F07-4BE3-89DD-52F6EA07489C}"/>
    <cellStyle name="Obično 24 2" xfId="1489" xr:uid="{5BE94921-B539-40C3-ADA2-5ED454A9A0C0}"/>
    <cellStyle name="Obično 24 3" xfId="1613" xr:uid="{3C686422-8DB3-4F28-AEA0-50A77BE9D6EC}"/>
    <cellStyle name="Obično 24 4" xfId="1668" xr:uid="{896209D8-D62D-40B9-A329-BCED4373DC67}"/>
    <cellStyle name="Obično 24 5" xfId="1720" xr:uid="{32CA5B22-F02D-4398-8D61-8655B589F196}"/>
    <cellStyle name="Obično 24 6" xfId="1768" xr:uid="{1CCF3015-20CC-40A4-B16B-41C93E37E1FB}"/>
    <cellStyle name="Obično 24 7" xfId="1814" xr:uid="{8819BD46-EB96-4AF7-B4DF-20CDB6643D79}"/>
    <cellStyle name="Obično 24 8" xfId="1857" xr:uid="{0477DBBE-166F-495C-9EFD-90F86EE1D771}"/>
    <cellStyle name="Obično 24 9" xfId="1888" xr:uid="{9792064C-36B7-469A-91AB-A1304E732FAD}"/>
    <cellStyle name="Obično 25" xfId="1370" xr:uid="{C89E643D-1BF8-4CB1-BE32-AB78756DDAC8}"/>
    <cellStyle name="Obično 25 10" xfId="2785" xr:uid="{7CE76724-8DC9-4169-8A22-2E8D122DD2F5}"/>
    <cellStyle name="Obično 25 2" xfId="1490" xr:uid="{EA5439DA-FB5C-41A5-AFC8-8629D08EC001}"/>
    <cellStyle name="Obično 25 3" xfId="1614" xr:uid="{02B532E2-3FD8-483B-B133-73758D4E95DF}"/>
    <cellStyle name="Obično 25 4" xfId="1669" xr:uid="{7CFF6044-A04D-4068-96AD-7DE4AA8E6D31}"/>
    <cellStyle name="Obično 25 5" xfId="1721" xr:uid="{DF4D53DE-3476-44B7-A142-EB4BF8354694}"/>
    <cellStyle name="Obično 25 6" xfId="1769" xr:uid="{37FDFF94-A381-43DA-ADEB-832AD5716A85}"/>
    <cellStyle name="Obično 25 7" xfId="1815" xr:uid="{9F26B66D-67FF-472C-ADF4-2DC6C065B1FB}"/>
    <cellStyle name="Obično 25 8" xfId="1858" xr:uid="{BFE2E110-5184-4BDC-B7B4-A96C63E90ADA}"/>
    <cellStyle name="Obično 25 9" xfId="1889" xr:uid="{FB8A1058-0662-4676-968A-8F2ACDFD1C93}"/>
    <cellStyle name="Obično 26" xfId="1491" xr:uid="{FFEC7F3C-E2F1-480C-83B3-7B480CA46D4C}"/>
    <cellStyle name="Obično 27" xfId="1492" xr:uid="{6D4798C1-52B5-4548-B1E0-D0D2BFE01994}"/>
    <cellStyle name="Obično 28" xfId="1493" xr:uid="{B937B562-634F-4D0C-A0FF-AD9EC850FD65}"/>
    <cellStyle name="Obično 29" xfId="1494" xr:uid="{392035EA-63D8-466D-B8D3-70A308AA670A}"/>
    <cellStyle name="Obično 3" xfId="48" xr:uid="{8567459E-3D9F-460A-BEEF-8F76D427807F}"/>
    <cellStyle name="Obično 3 10" xfId="1772" xr:uid="{1AC5D157-E83A-4942-A8DC-331F511419E1}"/>
    <cellStyle name="Obično 3 11" xfId="1817" xr:uid="{23712C98-BAED-4094-BD2D-D961F018B145}"/>
    <cellStyle name="Obično 3 12" xfId="1859" xr:uid="{B777A9D8-F844-4C92-9328-6236593E301E}"/>
    <cellStyle name="Obično 3 13" xfId="1890" xr:uid="{F494A4DD-A6E7-4EE4-A343-0340C1374176}"/>
    <cellStyle name="Obično 3 14" xfId="3350" xr:uid="{4E201EE2-8B6B-4F86-AA50-8CDE5B0E6F40}"/>
    <cellStyle name="Obično 3 2" xfId="1172" xr:uid="{65E84B20-FA07-4FD9-8DC5-8790AB97A78B}"/>
    <cellStyle name="Obično 3 2 10" xfId="1174" xr:uid="{4FEFB748-D862-4FA8-8D95-C5C8CB816D58}"/>
    <cellStyle name="Obično 3 2 10 2" xfId="2698" xr:uid="{A66AEB87-F789-4E2E-AF2C-8FE740A3423C}"/>
    <cellStyle name="Obično 3 2 11" xfId="1175" xr:uid="{37B23438-D7A5-42E8-9626-F959177B6B33}"/>
    <cellStyle name="Obično 3 2 11 2" xfId="2699" xr:uid="{996EEADC-DC4A-46BD-ABB8-325140277E51}"/>
    <cellStyle name="Obično 3 2 12" xfId="1176" xr:uid="{4BD7599D-7783-4AA7-9E11-24810101D106}"/>
    <cellStyle name="Obično 3 2 12 2" xfId="2700" xr:uid="{4EB47F5C-D44D-468A-A61B-1ED239DBD892}"/>
    <cellStyle name="Obično 3 2 13" xfId="1177" xr:uid="{100A9EAD-25C7-45CB-9019-A27FEB41424C}"/>
    <cellStyle name="Obično 3 2 13 2" xfId="2701" xr:uid="{91FAF336-7993-44CF-9059-CD31AC7E2F0D}"/>
    <cellStyle name="Obično 3 2 14" xfId="1178" xr:uid="{4E6200FD-3D62-4C27-8BC8-922722AC775A}"/>
    <cellStyle name="Obično 3 2 14 2" xfId="2702" xr:uid="{4BD9DC1C-FB32-49D1-A2B0-94DF7E588AD1}"/>
    <cellStyle name="Obično 3 2 15" xfId="1179" xr:uid="{4F5C8DED-A393-4143-A039-1DF94D9D54E4}"/>
    <cellStyle name="Obično 3 2 15 2" xfId="2703" xr:uid="{05F1AFC4-879F-49FA-8DFB-AD92ECD4A888}"/>
    <cellStyle name="Obično 3 2 16" xfId="1180" xr:uid="{4CA6E38E-C10B-423D-99FF-56C389C9F040}"/>
    <cellStyle name="Obično 3 2 16 2" xfId="2704" xr:uid="{A44162A7-075B-4755-9B7B-5BA2296F4636}"/>
    <cellStyle name="Obično 3 2 17" xfId="1181" xr:uid="{3BC74AA8-C411-4DBA-A88A-8B5BAB088E68}"/>
    <cellStyle name="Obično 3 2 17 2" xfId="2705" xr:uid="{DAF4F5D0-27A3-47EB-966C-B601C36A5260}"/>
    <cellStyle name="Obično 3 2 18" xfId="1182" xr:uid="{DF59CB39-86AE-4749-98FE-C6EB41599741}"/>
    <cellStyle name="Obično 3 2 18 2" xfId="2706" xr:uid="{65512571-64A2-4536-81D5-B5671F25AC6B}"/>
    <cellStyle name="Obično 3 2 19" xfId="1183" xr:uid="{A21B15A8-69DB-400B-9DC4-F8A60F7A0165}"/>
    <cellStyle name="Obično 3 2 19 2" xfId="2707" xr:uid="{A4946453-5048-4418-A319-842D9CFAABDD}"/>
    <cellStyle name="Obično 3 2 2" xfId="1173" xr:uid="{3FE77CA9-BD62-4293-9425-85F01877D9E3}"/>
    <cellStyle name="Obično 3 2 2 2" xfId="1184" xr:uid="{61E398F0-0D4D-4FF7-BE09-53D6035CF97D}"/>
    <cellStyle name="Obično 3 2 2 2 2" xfId="2708" xr:uid="{9B2E413D-33B5-495E-A5F5-90F8A8EEF581}"/>
    <cellStyle name="Obično 3 2 20" xfId="1185" xr:uid="{5B411C6C-C1D9-4011-A011-B5D5F18BE2BB}"/>
    <cellStyle name="Obično 3 2 20 2" xfId="2709" xr:uid="{67A16D7B-2150-4B62-A35E-41F96DE60FEC}"/>
    <cellStyle name="Obično 3 2 21" xfId="1186" xr:uid="{F8DAB081-EEDE-4EB3-9BA3-253F1E6AA520}"/>
    <cellStyle name="Obično 3 2 21 2" xfId="2710" xr:uid="{EFB1C44C-2C7A-48BA-833A-9FF0520672BF}"/>
    <cellStyle name="Obično 3 2 22" xfId="1187" xr:uid="{A5ACF0F2-D315-4AD8-9ADC-1891189B6D61}"/>
    <cellStyle name="Obično 3 2 22 2" xfId="2711" xr:uid="{3121B055-8DA8-40D7-9B25-D079272EDB18}"/>
    <cellStyle name="Obično 3 2 23" xfId="1188" xr:uid="{E9D12558-E77E-4EFB-8D4F-568F3BA8B3E8}"/>
    <cellStyle name="Obično 3 2 23 2" xfId="2712" xr:uid="{384EFAF8-A44E-48AD-9C9C-9108660BE296}"/>
    <cellStyle name="Obično 3 2 24" xfId="1189" xr:uid="{A2D70A43-BF63-4556-87CE-A27CB4D2AA5F}"/>
    <cellStyle name="Obično 3 2 24 2" xfId="2713" xr:uid="{E9C5A83D-6030-49F7-863B-F219A347BD7C}"/>
    <cellStyle name="Obično 3 2 25" xfId="1190" xr:uid="{58F77BD6-BC51-4490-962B-904A0072FEA7}"/>
    <cellStyle name="Obično 3 2 25 2" xfId="2714" xr:uid="{5869172D-3DF5-428B-96AC-05B30F96DE53}"/>
    <cellStyle name="Obično 3 2 26" xfId="1191" xr:uid="{B3C83F5F-0749-4880-8BB2-42AB98C4EF07}"/>
    <cellStyle name="Obično 3 2 26 2" xfId="2715" xr:uid="{E521AC78-2291-4637-B782-77E4032A1395}"/>
    <cellStyle name="Obično 3 2 27" xfId="1192" xr:uid="{D63F62BE-675C-4D14-854F-B3AB3838179B}"/>
    <cellStyle name="Obično 3 2 27 2" xfId="2716" xr:uid="{3B5FB098-0B6E-4564-BCFC-5C6E1E7A68E5}"/>
    <cellStyle name="Obično 3 2 28" xfId="1193" xr:uid="{EB45D1DC-08C6-4B41-B94B-834546187BB6}"/>
    <cellStyle name="Obično 3 2 28 2" xfId="2717" xr:uid="{A6096A9E-C946-4462-A517-5FDBE7ED50D4}"/>
    <cellStyle name="Obično 3 2 29" xfId="1194" xr:uid="{6F1403FE-E696-4EA9-82AF-B6D284183603}"/>
    <cellStyle name="Obično 3 2 29 2" xfId="2718" xr:uid="{206D9C1B-9287-491E-A0D5-42667F522EC1}"/>
    <cellStyle name="Obično 3 2 3" xfId="1195" xr:uid="{E7D1198C-0ADC-428D-80DD-32BF17DDCC57}"/>
    <cellStyle name="Obično 3 2 3 2" xfId="2719" xr:uid="{7F3DE685-7743-4AA2-9DC3-1918D65B0276}"/>
    <cellStyle name="Obično 3 2 30" xfId="1196" xr:uid="{2F3F0288-4000-415C-9CD6-B936E4EB9155}"/>
    <cellStyle name="Obično 3 2 30 2" xfId="2720" xr:uid="{EFA6A65A-36A8-49CD-8426-9F1DC6C343E4}"/>
    <cellStyle name="Obično 3 2 4" xfId="1197" xr:uid="{3C0827A8-8234-4BBD-8307-5681E7FF4B76}"/>
    <cellStyle name="Obično 3 2 4 2" xfId="2721" xr:uid="{AD553AAF-099F-432C-A526-1DF72336EB19}"/>
    <cellStyle name="Obično 3 2 5" xfId="1198" xr:uid="{ECAB871A-7FCF-40C3-93FB-65F0EE884059}"/>
    <cellStyle name="Obično 3 2 5 2" xfId="2722" xr:uid="{E3600EEF-FA22-4364-8382-B3A40F834330}"/>
    <cellStyle name="Obično 3 2 6" xfId="1199" xr:uid="{DB20D8E0-8824-4EE0-8531-00359AC1E75F}"/>
    <cellStyle name="Obično 3 2 6 2" xfId="2723" xr:uid="{92C9C4E0-5A84-4E1D-BE01-BA44CFB40360}"/>
    <cellStyle name="Obično 3 2 7" xfId="1200" xr:uid="{AA1F9954-EC24-4F06-BD28-9A6C6A407D8B}"/>
    <cellStyle name="Obično 3 2 7 2" xfId="2724" xr:uid="{128BADDE-74F6-482C-8000-8AF49A2538EF}"/>
    <cellStyle name="Obično 3 2 8" xfId="1201" xr:uid="{88F5662A-DBD1-41D7-A7C3-4B8E92D76754}"/>
    <cellStyle name="Obično 3 2 8 2" xfId="2725" xr:uid="{E2924BB9-1356-4FFA-8682-033AF164F8EC}"/>
    <cellStyle name="Obično 3 2 9" xfId="1202" xr:uid="{62C81B80-A1E7-445A-AD51-C5895A812035}"/>
    <cellStyle name="Obično 3 2 9 2" xfId="2726" xr:uid="{A5751D53-0501-4186-9DE3-EE043AE8989B}"/>
    <cellStyle name="Obično 3 3" xfId="1203" xr:uid="{BD3A4AC2-7221-4034-B517-4120A9917684}"/>
    <cellStyle name="Obično 3 3 10" xfId="1204" xr:uid="{7B5001DC-B295-44E8-802F-7D87BF4527DB}"/>
    <cellStyle name="Obično 3 3 10 2" xfId="2727" xr:uid="{02FEF54E-2D77-4914-A3ED-6EC8AE805E5D}"/>
    <cellStyle name="Obično 3 3 11" xfId="1205" xr:uid="{9A922321-5142-4417-BC1F-F2AA10DC4188}"/>
    <cellStyle name="Obično 3 3 11 2" xfId="2728" xr:uid="{8CE837BD-44AB-42C0-917C-D643A67DA8DC}"/>
    <cellStyle name="Obično 3 3 12" xfId="1206" xr:uid="{5F1CBF9C-EC39-4B60-95A4-2DC6B1892568}"/>
    <cellStyle name="Obično 3 3 12 2" xfId="2729" xr:uid="{57BC5DA0-0505-42D2-8CEF-F62E0E67E87B}"/>
    <cellStyle name="Obično 3 3 13" xfId="1207" xr:uid="{EED1542F-1327-4CFF-91F1-17CD58D36AD8}"/>
    <cellStyle name="Obično 3 3 13 2" xfId="2730" xr:uid="{AA2B1FCC-0453-404E-A505-E5790ADA173C}"/>
    <cellStyle name="Obično 3 3 14" xfId="1208" xr:uid="{47F44FFA-5C71-4CE9-AAA4-AC71B8A265A0}"/>
    <cellStyle name="Obično 3 3 14 2" xfId="2731" xr:uid="{E2CD4A7C-1290-4092-B4F2-607870927302}"/>
    <cellStyle name="Obično 3 3 15" xfId="1209" xr:uid="{07FDCD7B-A527-4029-A15D-ACD41513037A}"/>
    <cellStyle name="Obično 3 3 15 2" xfId="2732" xr:uid="{D6430B89-7635-4DC2-BACC-101EC19694E5}"/>
    <cellStyle name="Obično 3 3 16" xfId="1210" xr:uid="{059E3B67-EE9B-4F60-8DA8-130ECE05020B}"/>
    <cellStyle name="Obično 3 3 16 2" xfId="2733" xr:uid="{5E8C58D1-D88C-4566-AE39-3FF7D5E4E30D}"/>
    <cellStyle name="Obično 3 3 17" xfId="1211" xr:uid="{C2816ED6-8353-4B44-A450-EE73137FE417}"/>
    <cellStyle name="Obično 3 3 17 2" xfId="2734" xr:uid="{8D3E7DB7-0F9A-4C0C-8D05-E0C0C0BF0DD5}"/>
    <cellStyle name="Obično 3 3 18" xfId="1212" xr:uid="{7D428027-D20C-4E60-9539-B2545473B9C6}"/>
    <cellStyle name="Obično 3 3 18 2" xfId="2735" xr:uid="{DE64B8AE-E667-49CA-9BCD-38D108B1CD0A}"/>
    <cellStyle name="Obično 3 3 19" xfId="1213" xr:uid="{86802652-EBC4-4719-8A5D-E8865CB5096C}"/>
    <cellStyle name="Obično 3 3 19 2" xfId="2736" xr:uid="{8A22AF85-E661-40CA-A46B-544C2C39714F}"/>
    <cellStyle name="Obično 3 3 2" xfId="1214" xr:uid="{04F74CD8-59B9-460E-9B79-886B92B3C563}"/>
    <cellStyle name="Obično 3 3 2 2" xfId="2737" xr:uid="{112493DF-8F46-446A-9232-256256C70246}"/>
    <cellStyle name="Obično 3 3 20" xfId="1215" xr:uid="{4E0E1FC3-9A1D-4408-A319-BE824EA712B1}"/>
    <cellStyle name="Obično 3 3 20 2" xfId="2738" xr:uid="{1AE73A5A-E7B8-49FC-8025-7DDC84042B6A}"/>
    <cellStyle name="Obično 3 3 21" xfId="1216" xr:uid="{DDB48264-0F16-4A95-A1D8-FB76E70F27E4}"/>
    <cellStyle name="Obično 3 3 21 2" xfId="2739" xr:uid="{D4544F03-42CC-41C5-B59E-610CFFA70538}"/>
    <cellStyle name="Obično 3 3 22" xfId="1217" xr:uid="{82A7B707-745B-422F-A24C-053DC9E50555}"/>
    <cellStyle name="Obično 3 3 22 2" xfId="2740" xr:uid="{D882E9C7-F1AA-4307-8A2A-81E6C9C69028}"/>
    <cellStyle name="Obično 3 3 23" xfId="1218" xr:uid="{4BB47190-A841-4903-962F-879D1F699CFF}"/>
    <cellStyle name="Obično 3 3 23 2" xfId="2741" xr:uid="{0AD33676-B6E0-49A8-8A29-58B0A253D070}"/>
    <cellStyle name="Obično 3 3 24" xfId="1219" xr:uid="{15D75E41-77D1-42EB-8637-648C75B4032B}"/>
    <cellStyle name="Obično 3 3 24 2" xfId="2742" xr:uid="{AF276D36-6CF3-407C-96A2-D2366212C715}"/>
    <cellStyle name="Obično 3 3 25" xfId="1220" xr:uid="{B68675DE-A006-4F27-A632-286C577469D4}"/>
    <cellStyle name="Obično 3 3 25 2" xfId="2743" xr:uid="{C7385219-38F3-4D71-BF35-10AB53331EA6}"/>
    <cellStyle name="Obično 3 3 26" xfId="1221" xr:uid="{17392206-3DC0-47F5-AC03-AD763F9701E1}"/>
    <cellStyle name="Obično 3 3 26 2" xfId="2744" xr:uid="{5734F7C5-2F6B-4021-A0B7-C2D47D702DA4}"/>
    <cellStyle name="Obično 3 3 27" xfId="1222" xr:uid="{39378D32-1C62-478F-BB68-0B4B2AE46EF7}"/>
    <cellStyle name="Obično 3 3 27 2" xfId="2745" xr:uid="{6D5F174F-89B8-4FC0-AFB0-BA6C18031C04}"/>
    <cellStyle name="Obično 3 3 28" xfId="1223" xr:uid="{9F90051E-075A-4BEA-932E-780B38B0BD29}"/>
    <cellStyle name="Obično 3 3 28 2" xfId="2746" xr:uid="{C78B88CC-1F1D-463F-B6C4-DF295CC899D7}"/>
    <cellStyle name="Obično 3 3 29" xfId="1224" xr:uid="{1C13B44B-AD5B-40D1-8722-24DCC4187F5A}"/>
    <cellStyle name="Obično 3 3 29 2" xfId="2747" xr:uid="{F1B839A3-DCB6-4625-BE9D-01C5A12FD922}"/>
    <cellStyle name="Obično 3 3 3" xfId="1225" xr:uid="{2B01C19A-3E0D-4413-958B-C4A5937E3E1D}"/>
    <cellStyle name="Obično 3 3 3 2" xfId="2748" xr:uid="{EAC89065-875C-4E49-A6E3-6B7D666FD036}"/>
    <cellStyle name="Obično 3 3 30" xfId="1226" xr:uid="{FFF62DCD-7B49-4FEB-9B05-B6A578158401}"/>
    <cellStyle name="Obično 3 3 30 2" xfId="2749" xr:uid="{36FEB208-AC25-40AC-AC52-7AC480E4763A}"/>
    <cellStyle name="Obično 3 3 4" xfId="1227" xr:uid="{AE427DC7-EB18-4C83-A653-ED2282736DD8}"/>
    <cellStyle name="Obično 3 3 4 2" xfId="2750" xr:uid="{CEF9E254-0BE5-413E-A2C4-168588DD637D}"/>
    <cellStyle name="Obično 3 3 5" xfId="1228" xr:uid="{E908C4CA-EED3-42BD-8C75-4E16A4D5DFD6}"/>
    <cellStyle name="Obično 3 3 5 2" xfId="2751" xr:uid="{F0E2BB5B-5B29-4B61-8892-CFE3AFABAF75}"/>
    <cellStyle name="Obično 3 3 6" xfId="1229" xr:uid="{9939544B-1F2A-4300-BB4B-D16361CC97D5}"/>
    <cellStyle name="Obično 3 3 6 2" xfId="2752" xr:uid="{00793ECC-3885-4994-9037-B87AA0D50C51}"/>
    <cellStyle name="Obično 3 3 7" xfId="1230" xr:uid="{5A0201EE-394F-4FF1-9BA7-6FE36B7248B8}"/>
    <cellStyle name="Obično 3 3 7 2" xfId="2753" xr:uid="{425FAFCC-F3E8-4902-9363-D0D57DC01AF4}"/>
    <cellStyle name="Obično 3 3 8" xfId="1231" xr:uid="{3B84602D-73C8-4D9E-A8A9-CE24DFED0158}"/>
    <cellStyle name="Obično 3 3 8 2" xfId="2754" xr:uid="{00A32CBB-D51C-42EE-B607-A97A130B6DD5}"/>
    <cellStyle name="Obično 3 3 9" xfId="1232" xr:uid="{C0B22794-9655-4280-866F-CAEFCD6E10CC}"/>
    <cellStyle name="Obično 3 3 9 2" xfId="2755" xr:uid="{D79BF7F6-61E4-4DA3-958D-2352C91DE978}"/>
    <cellStyle name="Obično 3 4" xfId="1233" xr:uid="{1B98A13F-273B-4B05-B602-C4FBA911077B}"/>
    <cellStyle name="Obično 3 4 10" xfId="1234" xr:uid="{65F912DE-0CBC-4774-B3E5-3BBF7B735812}"/>
    <cellStyle name="Obično 3 4 10 2" xfId="2756" xr:uid="{4C6A3A3F-439A-42E5-9E3B-F615514F8CD5}"/>
    <cellStyle name="Obično 3 4 11" xfId="1235" xr:uid="{82E3AD77-9B3B-4275-9D17-51243216E4CD}"/>
    <cellStyle name="Obično 3 4 11 2" xfId="2757" xr:uid="{7210D8DB-B9BD-460F-A12C-676572B56312}"/>
    <cellStyle name="Obično 3 4 12" xfId="1236" xr:uid="{6D21D5DE-768C-4323-B900-5364D9B17197}"/>
    <cellStyle name="Obično 3 4 12 2" xfId="2758" xr:uid="{40C054DD-77A3-4DC8-B478-1B67A4B2EDAF}"/>
    <cellStyle name="Obično 3 4 13" xfId="1237" xr:uid="{92EA3669-36F3-4047-A25C-53B8767027A6}"/>
    <cellStyle name="Obično 3 4 13 2" xfId="2759" xr:uid="{C7E6F07C-0E96-43A1-ADB1-6452AA0ABA35}"/>
    <cellStyle name="Obično 3 4 14" xfId="1238" xr:uid="{F9886EBC-697F-4502-812C-7DC42EC4FB0D}"/>
    <cellStyle name="Obično 3 4 14 2" xfId="2760" xr:uid="{BE53E668-5E97-4586-8709-34AF1960A779}"/>
    <cellStyle name="Obično 3 4 15" xfId="1239" xr:uid="{E06BC9C3-F95D-498B-BF56-216BEF4A7B1C}"/>
    <cellStyle name="Obično 3 4 15 2" xfId="2761" xr:uid="{13453EA3-D9C3-479A-AA6C-85E2121B7F59}"/>
    <cellStyle name="Obično 3 4 16" xfId="1240" xr:uid="{ABB92127-A4C5-453C-9800-50BA6E9EAF78}"/>
    <cellStyle name="Obično 3 4 16 2" xfId="2762" xr:uid="{24AC901C-690C-4AEA-99CF-897D1B2C6F6D}"/>
    <cellStyle name="Obično 3 4 17" xfId="1241" xr:uid="{2E6FA8F9-1B33-41F7-B121-425B10FFE956}"/>
    <cellStyle name="Obično 3 4 17 2" xfId="2763" xr:uid="{52C8D648-AF77-4330-A111-C86B2313E035}"/>
    <cellStyle name="Obično 3 4 18" xfId="1242" xr:uid="{A5AA35B3-0B0F-4503-85F9-457A70CE9EBE}"/>
    <cellStyle name="Obično 3 4 18 2" xfId="2764" xr:uid="{389E3FC6-D701-47E1-B62C-10DECBF4A083}"/>
    <cellStyle name="Obično 3 4 19" xfId="1243" xr:uid="{817FCCD0-41E0-4C0F-99E0-5094FA9ABF59}"/>
    <cellStyle name="Obično 3 4 19 2" xfId="2765" xr:uid="{BB888764-0D8A-478E-B106-0C2D832FC3F8}"/>
    <cellStyle name="Obično 3 4 2" xfId="1244" xr:uid="{4AB7CD1D-8298-4D83-A0DB-DC607D5CB848}"/>
    <cellStyle name="Obično 3 4 2 2" xfId="2766" xr:uid="{79296BDD-3B19-435A-8B98-6DA39DDB008E}"/>
    <cellStyle name="Obično 3 4 20" xfId="1245" xr:uid="{1E5DC80D-D180-464E-8F8D-FDDE10A40FBC}"/>
    <cellStyle name="Obično 3 4 20 2" xfId="2767" xr:uid="{50B21102-B999-43D1-811E-0FC0DA02FDE2}"/>
    <cellStyle name="Obično 3 4 21" xfId="1246" xr:uid="{B44736CC-98AE-4D64-BBFB-F3A5B7EA32F5}"/>
    <cellStyle name="Obično 3 4 21 2" xfId="2768" xr:uid="{FFEC79F8-AEEC-4700-85C2-24BA973954A0}"/>
    <cellStyle name="Obično 3 4 22" xfId="1247" xr:uid="{5E7B5DCA-6879-49DB-B0B9-06A5656F2246}"/>
    <cellStyle name="Obično 3 4 22 2" xfId="2769" xr:uid="{53E310DB-77D2-4DB2-A8EE-02DE9227253C}"/>
    <cellStyle name="Obično 3 4 23" xfId="1248" xr:uid="{1F41152B-B435-4E15-92E4-B3583E44FF98}"/>
    <cellStyle name="Obično 3 4 23 2" xfId="2770" xr:uid="{3D08F376-4CB2-40F3-A9E1-2DA841F00FA7}"/>
    <cellStyle name="Obično 3 4 24" xfId="1249" xr:uid="{98C84B62-2E36-4256-A589-54B9EB775E37}"/>
    <cellStyle name="Obično 3 4 24 2" xfId="2771" xr:uid="{617A68BC-4156-41F0-AD99-5222FEC80801}"/>
    <cellStyle name="Obično 3 4 25" xfId="1250" xr:uid="{A5AF43BD-443D-41A9-859E-4BED9BEE6AAA}"/>
    <cellStyle name="Obično 3 4 25 2" xfId="2772" xr:uid="{F5DA37CD-9DA6-496A-A009-5D4499AF2AA4}"/>
    <cellStyle name="Obično 3 4 26" xfId="1251" xr:uid="{E4DA91E0-D58C-436E-AB61-D8A1D4713972}"/>
    <cellStyle name="Obično 3 4 26 2" xfId="2773" xr:uid="{EC5E8AA0-A7E9-424F-BCA0-E2753A040E06}"/>
    <cellStyle name="Obično 3 4 27" xfId="1252" xr:uid="{90BC5074-FED5-4550-858D-10755E115324}"/>
    <cellStyle name="Obično 3 4 27 2" xfId="2774" xr:uid="{CB3F1082-57B3-4038-AA4C-89F785752876}"/>
    <cellStyle name="Obično 3 4 28" xfId="1253" xr:uid="{0EBEC7C6-8381-4325-A07E-D5DE6E2E1184}"/>
    <cellStyle name="Obično 3 4 28 2" xfId="2775" xr:uid="{D0894991-2FF7-4462-A5BE-769343801E29}"/>
    <cellStyle name="Obično 3 4 29" xfId="1254" xr:uid="{EF00772C-4BE4-4457-9F4C-15AE5D324BE9}"/>
    <cellStyle name="Obično 3 4 29 2" xfId="2776" xr:uid="{455C89ED-827B-466F-ACDE-C2FBEF186C92}"/>
    <cellStyle name="Obično 3 4 3" xfId="1255" xr:uid="{1934F820-A972-486F-84B5-177EEB632D76}"/>
    <cellStyle name="Obično 3 4 3 2" xfId="2777" xr:uid="{79B89459-09E8-473D-9CAE-4E7FAA4615BF}"/>
    <cellStyle name="Obično 3 4 30" xfId="1256" xr:uid="{13BADB39-CFD8-4D48-A1D5-2E3F9B2FE0C6}"/>
    <cellStyle name="Obično 3 4 30 2" xfId="2778" xr:uid="{489817FA-7122-49A4-A9E4-FD258E7D8B4C}"/>
    <cellStyle name="Obično 3 4 4" xfId="1257" xr:uid="{9D5E1B43-E487-495C-8E35-BCC1BDAEA939}"/>
    <cellStyle name="Obično 3 4 4 2" xfId="2779" xr:uid="{7845CAE5-27D7-462B-B50E-0610B80CDC9E}"/>
    <cellStyle name="Obično 3 4 5" xfId="1258" xr:uid="{FEF9E121-6B2D-4329-8794-19BB2D76D9E4}"/>
    <cellStyle name="Obično 3 4 5 2" xfId="2780" xr:uid="{20C3C5CB-90EA-4BBC-ABD1-A4CA6166E8F7}"/>
    <cellStyle name="Obično 3 4 6" xfId="1259" xr:uid="{8208C89A-27BF-4939-8516-01C2A5337F22}"/>
    <cellStyle name="Obično 3 4 6 2" xfId="2781" xr:uid="{1A6ED456-3ED6-4084-985F-B8AEA9D857FA}"/>
    <cellStyle name="Obično 3 4 7" xfId="1260" xr:uid="{147B1798-9398-47AE-84FB-789B7FEAE44A}"/>
    <cellStyle name="Obično 3 4 7 2" xfId="2782" xr:uid="{6DFBF121-ECD7-4B45-ADFD-40C3C25196B1}"/>
    <cellStyle name="Obično 3 4 8" xfId="1261" xr:uid="{30DAA96E-77BD-425A-9E96-3A687909BC3B}"/>
    <cellStyle name="Obično 3 4 8 2" xfId="2783" xr:uid="{29516C99-F1F5-44AD-A940-88FA682F5A8F}"/>
    <cellStyle name="Obično 3 4 9" xfId="1262" xr:uid="{7E3853E3-BDDE-45F7-8A90-6E67652E652F}"/>
    <cellStyle name="Obično 3 4 9 2" xfId="2784" xr:uid="{46720E28-4991-4CDC-8513-5FE7B493B578}"/>
    <cellStyle name="Obično 3 5" xfId="1263" xr:uid="{FCE968BF-5E9C-438A-8EFB-3ACCE0C305A2}"/>
    <cellStyle name="Obično 3 6" xfId="1495" xr:uid="{9ABE87FF-05EE-486D-A834-5135F94FB293}"/>
    <cellStyle name="Obično 3 7" xfId="1619" xr:uid="{0D73BE62-8B3E-4C50-AA54-99199C2D367B}"/>
    <cellStyle name="Obično 3 8" xfId="1674" xr:uid="{6D7928F0-FA9E-48A3-AA97-DA842C248225}"/>
    <cellStyle name="Obično 3 9" xfId="1725" xr:uid="{30181008-66A8-4B28-821D-129A47A8ADEC}"/>
    <cellStyle name="Obično 30" xfId="1496" xr:uid="{0CD5D831-E80C-4C4B-9F8C-5F23CAF76B02}"/>
    <cellStyle name="Obično 31" xfId="1497" xr:uid="{DDFDA387-03E1-4089-9774-AC877D3F6427}"/>
    <cellStyle name="Obično 32" xfId="1498" xr:uid="{A367E19C-49A0-464A-AF0E-A06F153E1901}"/>
    <cellStyle name="Obično 33" xfId="1499" xr:uid="{80436444-A9C0-4E23-8A2F-A966E063D6F8}"/>
    <cellStyle name="Obično 34" xfId="1517" xr:uid="{4DD136CB-C557-4CD9-B659-29691E2C0F38}"/>
    <cellStyle name="Obično 34 2" xfId="2787" xr:uid="{0F63BDF3-997C-4943-BD61-C216B46C711C}"/>
    <cellStyle name="Obično 35" xfId="3290" xr:uid="{3E3649BA-2B96-460F-8A49-18738E0FBFEA}"/>
    <cellStyle name="Obično 36" xfId="1500" xr:uid="{FAB4FAAB-41D0-461E-9600-035570460CE0}"/>
    <cellStyle name="Obično 38" xfId="3723" xr:uid="{D30CB46B-2C52-4A76-BCDD-6A1552BF31E2}"/>
    <cellStyle name="Obično 39" xfId="41" xr:uid="{EE3F4B8D-F6E5-4E1D-9012-5AF9D08019A1}"/>
    <cellStyle name="Obično 4" xfId="49" xr:uid="{10C74D94-3B09-40AD-A475-777C025AC972}"/>
    <cellStyle name="Obično 4 10" xfId="1861" xr:uid="{34FA5EE2-81AC-47EF-8A79-012146ACE3C3}"/>
    <cellStyle name="Obično 4 11" xfId="1891" xr:uid="{0979B314-D113-46ED-93B7-8339548C3F2F}"/>
    <cellStyle name="Obično 4 2" xfId="1264" xr:uid="{056FD440-8E1E-4CBC-A4C8-572B8A0B8AA4}"/>
    <cellStyle name="Obično 4 2 2" xfId="1502" xr:uid="{1C65B009-CAB0-464B-AB5A-0022653F4586}"/>
    <cellStyle name="Obično 4 2 3" xfId="1626" xr:uid="{452AB1A9-72FE-41B4-9230-0F1447011221}"/>
    <cellStyle name="Obično 4 2 4" xfId="1680" xr:uid="{2074A75C-91DC-46A9-8114-885F51D3CD59}"/>
    <cellStyle name="Obično 4 2 5" xfId="1731" xr:uid="{B0D72818-7285-412A-BCE0-53A3D3C9418A}"/>
    <cellStyle name="Obično 4 2 6" xfId="1778" xr:uid="{2DABC225-E642-45C4-BB9D-B3B7D6E4E28D}"/>
    <cellStyle name="Obično 4 2 7" xfId="1823" xr:uid="{3C7C33E0-9253-49DB-BB8D-4AA9A15E8337}"/>
    <cellStyle name="Obično 4 2 8" xfId="1862" xr:uid="{DBBDD194-8859-4BE9-B1B0-C6749D62B5B6}"/>
    <cellStyle name="Obično 4 2 9" xfId="1892" xr:uid="{06FC6CC9-FD3A-4249-808D-80F73A9C4FE0}"/>
    <cellStyle name="Obično 4 3" xfId="1501" xr:uid="{19DCE5A6-1C18-4C4B-BB70-25918A511308}"/>
    <cellStyle name="Obično 4 4" xfId="1504" xr:uid="{FC3AC760-693E-4419-897E-F630A18D06BF}"/>
    <cellStyle name="Obično 4 5" xfId="1625" xr:uid="{04938081-38F9-484A-8AED-1D8FE4CDBF7E}"/>
    <cellStyle name="Obično 4 6" xfId="1679" xr:uid="{72DC1544-D057-4CB7-A76E-696B41033448}"/>
    <cellStyle name="Obično 4 7" xfId="1730" xr:uid="{E341E340-E916-4FC9-90BC-1877B0752694}"/>
    <cellStyle name="Obično 4 8" xfId="1777" xr:uid="{2EE52482-3186-4529-9F2F-466098B38CAE}"/>
    <cellStyle name="Obično 4 9" xfId="1822" xr:uid="{E8417C4A-C93B-4A43-A612-13847BD1071D}"/>
    <cellStyle name="Obično 40" xfId="1505" xr:uid="{0FCCD42A-2B15-4F41-9768-4B8E92A07717}"/>
    <cellStyle name="Obično 41" xfId="1506" xr:uid="{E7114857-84A0-4404-9CE8-E55BF38B1663}"/>
    <cellStyle name="Obično 42" xfId="1791" xr:uid="{FC553C3E-570C-4E40-9014-343D254A35E5}"/>
    <cellStyle name="Obično 42 2" xfId="2788" xr:uid="{2EE4C7FE-D209-407D-8699-40B6F717AF47}"/>
    <cellStyle name="Obično 43" xfId="1507" xr:uid="{9AF7D690-3BD2-4B1C-8F0B-2E5CD5D5DA24}"/>
    <cellStyle name="Obično 44" xfId="1836" xr:uid="{1906F800-51CF-4C0C-8015-83071CC29358}"/>
    <cellStyle name="Obično 44 2" xfId="2789" xr:uid="{2342FF3E-8A9D-462C-BE09-C257E650832D}"/>
    <cellStyle name="Obično 45" xfId="1871" xr:uid="{82CACD93-7EF6-467D-B3D1-41D451BB9257}"/>
    <cellStyle name="Obično 45 2" xfId="2790" xr:uid="{F987691D-9E6D-401E-BE50-7D0A51BAD05A}"/>
    <cellStyle name="Obično 46" xfId="1508" xr:uid="{CF0F5180-0825-4C7C-8E75-5914EAA58863}"/>
    <cellStyle name="Obično 47" xfId="1898" xr:uid="{28823C42-0122-4913-AA7A-C3CC82111DBE}"/>
    <cellStyle name="Obično 48" xfId="1899" xr:uid="{3D3F69C5-7C42-4654-9FB4-FC8EA27CABDE}"/>
    <cellStyle name="Obično 49" xfId="1900" xr:uid="{A385C093-9E25-4247-B8F2-2A67F55E72D9}"/>
    <cellStyle name="Obično 5" xfId="65" xr:uid="{8843EC03-ED20-47DE-9448-B14CB774048E}"/>
    <cellStyle name="Obično 5 15" xfId="2163" xr:uid="{CBBD8EE6-DC38-435A-9441-DAFB5A6694F5}"/>
    <cellStyle name="Obično 5 2" xfId="1265" xr:uid="{E0199F7F-FB81-44BF-AE46-AF2B6EA70259}"/>
    <cellStyle name="Obično 5 3" xfId="1266" xr:uid="{EA126104-4B6F-4C98-8E72-7ECB532F77E1}"/>
    <cellStyle name="Obično 5 4" xfId="1267" xr:uid="{25CA4FFE-B72E-4368-B24E-4598C36164E8}"/>
    <cellStyle name="Obično 5 5" xfId="1918" xr:uid="{E2202CED-2A24-4964-ABAE-AC0943B9B4CE}"/>
    <cellStyle name="Obično 5 6" xfId="1924" xr:uid="{CBE53927-7369-4760-AC85-914D37F7CD71}"/>
    <cellStyle name="Obično 5 7" xfId="1929" xr:uid="{D29A2839-E454-46CA-8EAC-67A5843A3E0F}"/>
    <cellStyle name="Obično 5 8" xfId="2675" xr:uid="{6543524A-257C-4BB4-83DC-7FC2632E1B21}"/>
    <cellStyle name="Obično 50" xfId="1901" xr:uid="{203847A0-A735-4A60-A6EE-E2C5BD0161CF}"/>
    <cellStyle name="Obično 51" xfId="1902" xr:uid="{576D29D6-B227-4AAE-8B3D-8C6C416627FF}"/>
    <cellStyle name="Obično 52" xfId="1903" xr:uid="{ABA4F92C-CAB2-44BE-A366-EA06AAB8807B}"/>
    <cellStyle name="Obično 53" xfId="1904" xr:uid="{0D40681A-A9F2-4391-A8F0-AD1D07057C0D}"/>
    <cellStyle name="Obično 54" xfId="1905" xr:uid="{7DD85C86-56D9-4050-A2B0-6776D9BCC4AA}"/>
    <cellStyle name="Obično 55" xfId="1906" xr:uid="{E914F106-D35C-4573-AE79-5991BC55DB45}"/>
    <cellStyle name="Obično 56" xfId="1907" xr:uid="{61539559-7287-47E3-AE04-949F0B82BD59}"/>
    <cellStyle name="Obično 57" xfId="1908" xr:uid="{9D525FF7-BBCD-491E-B5B5-C49FD8B24EDE}"/>
    <cellStyle name="Obično 58" xfId="1909" xr:uid="{085A1C53-E7D1-455C-93B3-5B57FABA4378}"/>
    <cellStyle name="Obično 59" xfId="1910" xr:uid="{1D9302E8-9CE5-43F6-939B-5B9063A34D26}"/>
    <cellStyle name="Obično 6" xfId="66" xr:uid="{BB0CEB01-D4F5-4322-BEF3-EFC298CCEE68}"/>
    <cellStyle name="Obično 6 2" xfId="1268" xr:uid="{3E415FB8-B731-4E7E-BCAD-B2C52BA2E4BE}"/>
    <cellStyle name="Obično 6 3" xfId="1269" xr:uid="{570905AC-654C-425F-AABB-03C4DEC2BCF1}"/>
    <cellStyle name="Obično 6 4" xfId="1270" xr:uid="{DE213A24-4D11-443C-B1DE-A2AAA4678A02}"/>
    <cellStyle name="Obično 6 5" xfId="1919" xr:uid="{54230340-D24D-4137-8D7D-83BA0F2AD2ED}"/>
    <cellStyle name="Obično 6 6" xfId="1922" xr:uid="{6D08D4C7-86F4-4097-A3B8-CBEE742B8E17}"/>
    <cellStyle name="Obično 6 7" xfId="1928" xr:uid="{0B04542A-9A45-4CC7-B9C5-03DAC0858644}"/>
    <cellStyle name="Obično 6 8" xfId="2676" xr:uid="{728E361E-96E1-4009-B59E-6DCA7C14F553}"/>
    <cellStyle name="Obično 60" xfId="1911" xr:uid="{50646855-AD05-40B9-A485-31CD91751AFC}"/>
    <cellStyle name="Obično 61" xfId="1912" xr:uid="{CC1B4AB7-CAAB-443D-82D4-6F7A6D030EB4}"/>
    <cellStyle name="Obično 62" xfId="1913" xr:uid="{5922843A-B557-4C5F-BD6D-63F240F2DDAA}"/>
    <cellStyle name="Obično 63" xfId="1914" xr:uid="{F34EE375-B71E-4324-8A80-9A6D700C50EE}"/>
    <cellStyle name="Obično 7" xfId="67" xr:uid="{58539917-7248-4477-9E04-FB2F3AB87797}"/>
    <cellStyle name="Obično 7 2" xfId="1271" xr:uid="{3C960442-9951-497F-8D5A-1AF5A0BBB61C}"/>
    <cellStyle name="Obično 7 3" xfId="1272" xr:uid="{83394D00-0C26-4CC7-8CFC-607D111626D7}"/>
    <cellStyle name="Obično 7 4" xfId="1273" xr:uid="{2274B6B7-FBAC-45A7-956B-B7C4D92882B5}"/>
    <cellStyle name="Obično 8" xfId="1274" xr:uid="{507475C1-3FA3-4488-AB60-9E89466805CA}"/>
    <cellStyle name="Obično 8 10" xfId="1864" xr:uid="{FE7F4488-16CE-4490-B16B-02B190C2D164}"/>
    <cellStyle name="Obično 8 11" xfId="1893" xr:uid="{24E819CE-BACB-4739-A348-4FC0A2486D37}"/>
    <cellStyle name="Obično 8 2" xfId="1275" xr:uid="{EFD459DC-0ECD-4B09-8EEF-387DD502F1D5}"/>
    <cellStyle name="Obično 8 3" xfId="1276" xr:uid="{ED82E6A7-C83B-4D32-8F1D-B0B2009D2108}"/>
    <cellStyle name="Obično 8 4" xfId="1510" xr:uid="{48BBFD25-2755-4799-8FEA-5A820B9BFA7E}"/>
    <cellStyle name="Obično 8 5" xfId="1634" xr:uid="{AA89975F-DCE5-4831-9511-C343E0CCF477}"/>
    <cellStyle name="Obično 8 6" xfId="1687" xr:uid="{04ACCD25-E5C1-4BC0-BDAD-5D9F31F8B3BD}"/>
    <cellStyle name="Obično 8 7" xfId="1737" xr:uid="{9E8A6B3F-1AD8-4250-B1AD-0B5334FAC517}"/>
    <cellStyle name="Obično 8 8" xfId="1783" xr:uid="{27F33200-5939-4F5F-952E-A8DB76CCF427}"/>
    <cellStyle name="Obično 8 9" xfId="1828" xr:uid="{96984A1C-626A-4FD3-BCFB-6DF8D8A42DED}"/>
    <cellStyle name="Obično 9" xfId="1277" xr:uid="{9A7BFB0C-513F-4FC2-91BA-86DAFBF96213}"/>
    <cellStyle name="Obično 9 10" xfId="1278" xr:uid="{77F4490B-1D0A-4327-AEC4-1EF6707D7C02}"/>
    <cellStyle name="Obično 9 11" xfId="1279" xr:uid="{41F11B97-3CCA-4AD4-B5C8-DF3452E888F7}"/>
    <cellStyle name="Obično 9 12" xfId="1280" xr:uid="{68D47224-82AF-48A7-85D2-77EBF9D0937E}"/>
    <cellStyle name="Obično 9 13" xfId="1281" xr:uid="{026266E2-BB9F-45FB-8FDA-0184C579DBED}"/>
    <cellStyle name="Obično 9 14" xfId="1282" xr:uid="{2F882E97-96C3-4979-890A-81DC38387516}"/>
    <cellStyle name="Obično 9 15" xfId="1283" xr:uid="{F38CBB5A-BF35-44C4-B8F4-009F93392E92}"/>
    <cellStyle name="Obično 9 16" xfId="1284" xr:uid="{C90EEE9B-5B56-40E5-B731-F7B5F830E72D}"/>
    <cellStyle name="Obično 9 17" xfId="1285" xr:uid="{89D6B8CC-5ECD-440F-9DD0-6CA23879F42F}"/>
    <cellStyle name="Obično 9 18" xfId="1286" xr:uid="{E9D29CA6-ED53-4E17-AE0B-B372E061633E}"/>
    <cellStyle name="Obično 9 19" xfId="1287" xr:uid="{463B22CF-5DF8-44B2-BFBC-52513FB9CD2F}"/>
    <cellStyle name="Obično 9 2" xfId="1288" xr:uid="{CBCAB300-A7AD-4056-A48B-E7B9D661E4A4}"/>
    <cellStyle name="Obično 9 20" xfId="1289" xr:uid="{CB3E6D9D-441B-4D2F-9C9F-0A685BFBE3E8}"/>
    <cellStyle name="Obično 9 21" xfId="1290" xr:uid="{44CFE9B7-DDCA-49D2-88A6-3D9E1A60B0B9}"/>
    <cellStyle name="Obično 9 22" xfId="1291" xr:uid="{0C1C897B-6DF6-4C64-B2C0-FC58338F3EAE}"/>
    <cellStyle name="Obično 9 23" xfId="1292" xr:uid="{58511790-9348-46FA-A6C4-110A9C73ACEF}"/>
    <cellStyle name="Obično 9 24" xfId="1293" xr:uid="{B5632485-B920-4DF0-B603-6CC41379CA74}"/>
    <cellStyle name="Obično 9 25" xfId="1294" xr:uid="{8D9989D5-A210-4DF5-B330-041239F6BF92}"/>
    <cellStyle name="Obično 9 26" xfId="1295" xr:uid="{AE49C83E-9257-43FA-ACB8-0168F5737945}"/>
    <cellStyle name="Obično 9 27" xfId="1296" xr:uid="{60A69A5D-55A9-442A-9535-06085124AC5D}"/>
    <cellStyle name="Obično 9 28" xfId="1297" xr:uid="{4EEF41B6-8825-470E-BC85-C92F36FEE91C}"/>
    <cellStyle name="Obično 9 29" xfId="1298" xr:uid="{A9271618-E62D-4342-9BDF-2175BB29F980}"/>
    <cellStyle name="Obično 9 3" xfId="1299" xr:uid="{00CD39B0-DAC2-4294-898E-F755296CAE42}"/>
    <cellStyle name="Obično 9 30" xfId="1300" xr:uid="{E1ED54FD-E02B-4929-A632-959515333C3F}"/>
    <cellStyle name="Obično 9 4" xfId="1301" xr:uid="{62D68760-9E1C-41D3-9ED3-8C7A1FDA1552}"/>
    <cellStyle name="Obično 9 5" xfId="1302" xr:uid="{525D8442-769D-4CA7-AA5A-BABD7659BEFC}"/>
    <cellStyle name="Obično 9 6" xfId="1303" xr:uid="{6FC4723B-11BE-43F4-B3E6-56FFB189C0F4}"/>
    <cellStyle name="Obično 9 7" xfId="1304" xr:uid="{8828D876-914A-4571-B65E-A7BB974C83D3}"/>
    <cellStyle name="Obično 9 8" xfId="1305" xr:uid="{4EFE8C80-6243-4730-92C7-F3C6333485DB}"/>
    <cellStyle name="Obično 9 9" xfId="1306" xr:uid="{27CD45B2-90B2-4F18-BA85-9CE16224BBB8}"/>
    <cellStyle name="Obično_03_011_Troškovnik_10002" xfId="2941" xr:uid="{6E6A0771-B67A-42CE-A287-4E39CD460937}"/>
    <cellStyle name="Obično_trošk danas A ok" xfId="1936" xr:uid="{1B8D2509-F3DF-45C6-9DB7-CB41948319B5}"/>
    <cellStyle name="Odwiedzone hiperłącze_Cennik_A" xfId="1307" xr:uid="{A0C848DF-A8D4-493F-8FF5-2D1DD28241A1}"/>
    <cellStyle name="opis stavke" xfId="2106" xr:uid="{CFA6E501-69DE-4C72-BE8E-F942FEE1F3C0}"/>
    <cellStyle name="Output" xfId="13" builtinId="21" customBuiltin="1"/>
    <cellStyle name="Output 2" xfId="3024" xr:uid="{FFE92736-0DF2-4FB9-B103-99DD629ADF52}"/>
    <cellStyle name="Percent 2" xfId="1308" xr:uid="{01A81290-D733-4815-B711-075A0CCE1FBB}"/>
    <cellStyle name="Percent 3" xfId="1309" xr:uid="{712CB553-454D-4780-AFBB-7F0ED708BB27}"/>
    <cellStyle name="Percent 3 2" xfId="1310" xr:uid="{563D41C2-A9C9-47F4-918C-E6C4BB2E0A85}"/>
    <cellStyle name="Percent 3 2 2" xfId="1311" xr:uid="{28FC5C47-B026-4E6C-9BBE-C984A49C6B5C}"/>
    <cellStyle name="Percent 3 2 2 2" xfId="1312" xr:uid="{B9FD0FB3-B9D0-49FC-BDDA-0837AE9675BF}"/>
    <cellStyle name="Percent 3 2 2 2 2" xfId="1313" xr:uid="{B144984C-4E29-42FF-AC8C-8902E7E92DD0}"/>
    <cellStyle name="Percent 3 2 2 3" xfId="1314" xr:uid="{07A02EEE-44B0-4925-A46A-2FA02481FFA8}"/>
    <cellStyle name="Percent 3 2 3" xfId="1315" xr:uid="{AB2642BB-71D8-43B4-9D1A-ADA8650EDE3B}"/>
    <cellStyle name="Percent 3 2 3 2" xfId="1316" xr:uid="{B58A1405-96CD-47E9-9935-56E1D01F2400}"/>
    <cellStyle name="Percent 3 2 4" xfId="1317" xr:uid="{64E9CB6E-143E-4287-AAFB-EE202998C637}"/>
    <cellStyle name="Percent 3 3" xfId="1318" xr:uid="{CB81EC55-379D-47D8-9606-DD35A8E57325}"/>
    <cellStyle name="Percent 3 3 2" xfId="1319" xr:uid="{2931CBBB-788F-4FBC-86F7-4A14C394FDFE}"/>
    <cellStyle name="Percent 3 3 2 2" xfId="1320" xr:uid="{26C83F24-9754-4B1D-91DC-399298F5F073}"/>
    <cellStyle name="Percent 3 3 3" xfId="1321" xr:uid="{7B3FEFFD-2911-4C5F-96B9-B5445238DCC7}"/>
    <cellStyle name="Percent 3 4" xfId="1322" xr:uid="{17102A85-1E86-49A8-B410-4127C86CDC57}"/>
    <cellStyle name="Percent 3 4 2" xfId="1323" xr:uid="{AC111736-4A47-4D47-A5CC-493B43708C6E}"/>
    <cellStyle name="Percent 3 4 2 2" xfId="1324" xr:uid="{CD20B48F-C6E7-4881-AB06-AA7E3CA2CC19}"/>
    <cellStyle name="Percent 3 4 3" xfId="1325" xr:uid="{85241D1D-54CE-4376-A427-EBEB35AE31C9}"/>
    <cellStyle name="Percent 3 5" xfId="1326" xr:uid="{8141FCEF-148F-4070-8DC6-32F2306AFC65}"/>
    <cellStyle name="Percent 3 5 2" xfId="1327" xr:uid="{25FF3425-FBF1-4C59-BD5C-815D486D188A}"/>
    <cellStyle name="Percent 3 6" xfId="1328" xr:uid="{DC53FEEF-2E65-407A-BE47-CC5C7030265D}"/>
    <cellStyle name="podstavke" xfId="2107" xr:uid="{278458CA-5F60-4A6C-BEB8-6DC8AF04CF15}"/>
    <cellStyle name="Povezana ćelija 2" xfId="1329" xr:uid="{6DED91C4-F48A-4D9B-BAE0-4EEB91CFB25C}"/>
    <cellStyle name="Provjera ćelije 2" xfId="1330" xr:uid="{E3438331-EC8F-4DA9-812F-24E14300B3D8}"/>
    <cellStyle name="r." xfId="2108" xr:uid="{D415B148-FBB7-42F3-8059-9EE2BF0E7BDA}"/>
    <cellStyle name="Result 1" xfId="2109" xr:uid="{04AE7CF9-5284-4916-910E-DFF9182D44B6}"/>
    <cellStyle name="Result 1 2" xfId="2167" xr:uid="{DBE0FB3D-BB6A-4517-88C3-F3661646CFA6}"/>
    <cellStyle name="Result 1 2 2" xfId="2221" xr:uid="{4D6D9F3F-D5B4-4605-AD18-7275F43D4295}"/>
    <cellStyle name="Result 1 2 2 2" xfId="3718" xr:uid="{26365509-A172-4D5C-BE10-2A7D283A44E4}"/>
    <cellStyle name="Result 1 2 3" xfId="2626" xr:uid="{7E07D3DB-B995-488D-BD66-11B9F0C51705}"/>
    <cellStyle name="Result 1 2 4" xfId="2645" xr:uid="{4D72A981-2E21-40A8-9FFE-A92E362D3A10}"/>
    <cellStyle name="Result 1 2 5" xfId="2660" xr:uid="{008328C4-2496-43CA-8468-B02133A656C2}"/>
    <cellStyle name="Result 1 3" xfId="2218" xr:uid="{3B69F4F7-C3F2-4C2A-A267-DA1C1C8FA85A}"/>
    <cellStyle name="Result 1 3 2" xfId="3230" xr:uid="{51A243D6-E30B-4735-BDC3-11A078018341}"/>
    <cellStyle name="Result 1 4" xfId="2236" xr:uid="{65B26EEC-B642-4FB7-A059-6C3D4B7C9DD5}"/>
    <cellStyle name="Result 1 5" xfId="2639" xr:uid="{4CC94D58-D1B0-49BA-8BC0-191E4BBBCFC9}"/>
    <cellStyle name="Result 1 6" xfId="2657" xr:uid="{F2BD0BDC-34E6-492F-B360-3B9414FB5B18}"/>
    <cellStyle name="Result 1 7" xfId="2672" xr:uid="{034BDB8C-082C-4684-B7CE-E4409D867AAC}"/>
    <cellStyle name="Result 1 8" xfId="2824" xr:uid="{6D750664-95E8-406E-A3A1-699163CE45BF}"/>
    <cellStyle name="Rezultat" xfId="2110" xr:uid="{C10B95E4-200A-48E8-85D3-72E9188E1485}"/>
    <cellStyle name="Right" xfId="2111" xr:uid="{3688CCD4-61B5-4E22-9D88-5E3A3EFB86A7}"/>
    <cellStyle name="Satisfaisant" xfId="1331" xr:uid="{C28FF7EC-02D0-46E4-964B-8B1930A8A5DE}"/>
    <cellStyle name="Sheet Title" xfId="1332" xr:uid="{DB6F9726-3B64-4AB4-8768-016B31DEE14E}"/>
    <cellStyle name="Sortie" xfId="1333" xr:uid="{C11219D3-9142-4321-9DA6-D5904551C8B6}"/>
    <cellStyle name="Sortie 2" xfId="2075" xr:uid="{2826C6F0-52D4-4824-8B00-895E6E9F378B}"/>
    <cellStyle name="Sortie 2 2" xfId="2213" xr:uid="{508291F8-3E49-4CB6-AE75-FC0758DB4765}"/>
    <cellStyle name="Sortie 2 2 2" xfId="3606" xr:uid="{CFF1967B-BBBE-4BCD-8A80-1FC259081096}"/>
    <cellStyle name="Sortie 2 3" xfId="2244" xr:uid="{E9AAA8E8-D685-4413-B270-C6B41784669F}"/>
    <cellStyle name="Sortie 2 3 2" xfId="3435" xr:uid="{700F335D-C275-403B-B4CA-7115F14BAC36}"/>
    <cellStyle name="Sortie 2 4" xfId="2632" xr:uid="{EC4079A9-3F2B-4543-B112-1D609727638E}"/>
    <cellStyle name="Sortie 2 4 2" xfId="3468" xr:uid="{82A7B234-CA7E-4F97-A2B7-AD5893A5E836}"/>
    <cellStyle name="Sortie 2 5" xfId="2651" xr:uid="{2BBD12D1-E8C6-411D-95A5-4D6357C4851D}"/>
    <cellStyle name="Sortie 2 5 2" xfId="3564" xr:uid="{07F26367-D75E-48D9-BA63-5FDD0D25C550}"/>
    <cellStyle name="Sortie 2 6" xfId="2667" xr:uid="{D05E825D-DB5B-4FDC-BE6B-7EE59D081323}"/>
    <cellStyle name="Sortie 2 6 2" xfId="3355" xr:uid="{A637881D-9410-4A18-9DBE-A84801565D5A}"/>
    <cellStyle name="Sortie 2 7" xfId="3070" xr:uid="{1FC92673-171F-46A0-848E-F8CBDD73ABDB}"/>
    <cellStyle name="Sortie 3" xfId="1990" xr:uid="{4A42282D-6F40-4787-A1D6-CA293149AC1B}"/>
    <cellStyle name="Sortie 3 2" xfId="3127" xr:uid="{BBBF4FE2-14AE-4C7A-B17A-157750B65B39}"/>
    <cellStyle name="Sortie 4" xfId="2355" xr:uid="{83E2D48D-ED3D-4651-AD04-5658E701106C}"/>
    <cellStyle name="Sortie 4 2" xfId="3731" xr:uid="{95B9E9EF-118F-4F31-8114-E1E1AA6CC9BE}"/>
    <cellStyle name="Sortie 5" xfId="2319" xr:uid="{0564DAFF-D8D3-4D76-B96B-57A337F90554}"/>
    <cellStyle name="Sortie 5 2" xfId="3737" xr:uid="{D9193F91-0219-404B-B428-8DB1A3B70A3E}"/>
    <cellStyle name="Sortie 6" xfId="2424" xr:uid="{7D719789-CFFE-4600-9AC4-B05BF55B13DE}"/>
    <cellStyle name="Sortie 6 2" xfId="3527" xr:uid="{85F95EB9-E670-4ECE-AC90-90E4D1B72833}"/>
    <cellStyle name="Sortie 7" xfId="2304" xr:uid="{0719667F-7691-48A6-B84E-DAD8E373DC7E}"/>
    <cellStyle name="Sortie 7 2" xfId="3388" xr:uid="{F606FF90-460F-4681-A89C-51D85B7E0FD8}"/>
    <cellStyle name="Sortie 8" xfId="2870" xr:uid="{C081F4A2-0C6E-4CBF-A916-BDE92C9FE811}"/>
    <cellStyle name="Sortie 8 2" xfId="2980" xr:uid="{ED3F4432-E0F2-4A4F-A2B9-475DCB64AD46}"/>
    <cellStyle name="Sortie 9" xfId="3253" xr:uid="{7511BA55-52E1-4BA7-B009-851F3A70774D}"/>
    <cellStyle name="Standard" xfId="1511" xr:uid="{0906E5C2-2C89-4124-937A-B33858B2FACD}"/>
    <cellStyle name="Standard 3" xfId="1334" xr:uid="{E926F6EC-A0D6-40C4-A803-71F058B903FD}"/>
    <cellStyle name="Standard_Tabelle1" xfId="2942" xr:uid="{B1194BAA-C23B-4A3D-8F83-E7BED9930A5E}"/>
    <cellStyle name="Stil 1" xfId="1335" xr:uid="{78E8FD10-F106-4FF4-9676-87BA043392C2}"/>
    <cellStyle name="Style 1" xfId="3" xr:uid="{00000000-0005-0000-0000-000006000000}"/>
    <cellStyle name="Style 1 2" xfId="1336" xr:uid="{1933D581-5050-46ED-8492-FAF527005B63}"/>
    <cellStyle name="Style 1 2 10" xfId="1894" xr:uid="{6068C2EC-04DE-43C0-9E89-8EA4C3194E3C}"/>
    <cellStyle name="Style 1 2 11" xfId="2153" xr:uid="{C3414607-0262-4B8D-9FF0-9B694C60A15A}"/>
    <cellStyle name="Style 1 2 2" xfId="1337" xr:uid="{1E893272-BC3A-4485-93D3-8FFD9EF45AF0}"/>
    <cellStyle name="Style 1 2 3" xfId="1514" xr:uid="{5A9A1F7A-8505-43FB-A5C6-DED8C5090639}"/>
    <cellStyle name="Style 1 2 4" xfId="1637" xr:uid="{0E662CFD-72B7-45C2-BD49-506A3BF8C9CC}"/>
    <cellStyle name="Style 1 2 5" xfId="1690" xr:uid="{9AA5751D-9E53-4138-B062-51BDC843750E}"/>
    <cellStyle name="Style 1 2 6" xfId="1740" xr:uid="{8755F0C9-10EA-46CF-9C75-FBC952BA460C}"/>
    <cellStyle name="Style 1 2 7" xfId="1785" xr:uid="{A1D63EDC-DE64-463C-849F-E697EE513AE6}"/>
    <cellStyle name="Style 1 2 8" xfId="1830" xr:uid="{9B9524C8-1CB5-4C4B-AABC-5BBD9D5731FB}"/>
    <cellStyle name="Style 1 2 9" xfId="1866" xr:uid="{06623D3B-B7EC-427A-82E1-D444DE5BBDAF}"/>
    <cellStyle name="Style 1 3" xfId="1338" xr:uid="{D0183FC5-88FA-4011-BE15-5A02660F0522}"/>
    <cellStyle name="Style 1 3 10" xfId="1895" xr:uid="{8489E259-59A2-4014-A157-E2E459C99C15}"/>
    <cellStyle name="Style 1 3 2" xfId="1339" xr:uid="{C271643D-6E87-4B3F-9755-1E00E4333ADC}"/>
    <cellStyle name="Style 1 3 3" xfId="1515" xr:uid="{F3B225CF-4C70-4874-9492-30B8DEFE2697}"/>
    <cellStyle name="Style 1 3 4" xfId="1638" xr:uid="{5C36FD88-5963-4761-B4D4-AAA8F6766C5C}"/>
    <cellStyle name="Style 1 3 5" xfId="1691" xr:uid="{4DFAD1F8-363D-4581-B285-01B07EB54C96}"/>
    <cellStyle name="Style 1 3 6" xfId="1741" xr:uid="{A9B6F5FF-27B0-4F26-8BC6-95CBF88FDF92}"/>
    <cellStyle name="Style 1 3 7" xfId="1786" xr:uid="{6CA60E3A-578F-4EAF-9544-D73EE4EA5D63}"/>
    <cellStyle name="Style 1 3 8" xfId="1831" xr:uid="{15C3D85E-831B-461D-AEE5-D9718C56E7F1}"/>
    <cellStyle name="Style 1 3 9" xfId="1867" xr:uid="{6527A269-B272-4D65-9A6B-BDB35D4A7172}"/>
    <cellStyle name="Style 1 4" xfId="1340" xr:uid="{9A0C578B-94A3-4022-A118-698236F0F220}"/>
    <cellStyle name="Style 1 5" xfId="1341" xr:uid="{B0E4071E-D739-495F-872A-9CD7453D26C8}"/>
    <cellStyle name="Style 1 6" xfId="1342" xr:uid="{A2B43887-09FC-4671-B018-67D548892E6E}"/>
    <cellStyle name="Tekst objašnjenja 2" xfId="1343" xr:uid="{DFE50D65-776C-4F66-B68B-C7E8A23DE454}"/>
    <cellStyle name="Tekst upozorenja 10" xfId="1896" xr:uid="{C6796F18-6C8A-4D65-9873-3319A9F022B8}"/>
    <cellStyle name="Tekst upozorenja 2" xfId="1344" xr:uid="{0937D487-F4C3-4423-961D-06250C4EC6DF}"/>
    <cellStyle name="Tekst upozorenja 3" xfId="1516" xr:uid="{7A66539C-1FE2-4E2F-B6B2-74ABEA6D4D3F}"/>
    <cellStyle name="Tekst upozorenja 4" xfId="1639" xr:uid="{5E2FC520-A66F-4AC0-ABC6-2A191C0B7F90}"/>
    <cellStyle name="Tekst upozorenja 5" xfId="1692" xr:uid="{1F325764-FCD6-432B-892E-F8F8D102616A}"/>
    <cellStyle name="Tekst upozorenja 6" xfId="1742" xr:uid="{1FE0F100-7024-4741-9EED-E26F4752411D}"/>
    <cellStyle name="Tekst upozorenja 7" xfId="1787" xr:uid="{867C49FE-9324-40F4-B56B-F78B40522E03}"/>
    <cellStyle name="Tekst upozorenja 8" xfId="1832" xr:uid="{7C5BC57D-49C6-4662-81D8-C15BBF5387BF}"/>
    <cellStyle name="Tekst upozorenja 9" xfId="1868" xr:uid="{A3B74D85-7610-4817-936D-21E994569205}"/>
    <cellStyle name="Testo avviso" xfId="3366" xr:uid="{A186F0D2-A822-4B4B-AAA1-C84EBFF42208}"/>
    <cellStyle name="Testo descrittivo" xfId="3396" xr:uid="{F28642A6-8DBA-40B3-BB62-004936BC722A}"/>
    <cellStyle name="Texte explicatif" xfId="1345" xr:uid="{59FC2F95-EF19-471E-B88F-CA6C88AC4AA3}"/>
    <cellStyle name="Title 2" xfId="50" xr:uid="{F2167EEE-202A-40BF-865E-1E097D693326}"/>
    <cellStyle name="Titolo" xfId="2973" xr:uid="{22DE4BAD-1860-4EB7-B591-6E09AA09B3AB}"/>
    <cellStyle name="Titolo 1" xfId="3169" xr:uid="{4337B334-96B8-4588-B4D2-3C3EB43B8DCF}"/>
    <cellStyle name="Titolo 2" xfId="3075" xr:uid="{FDB8DE6D-A71B-4778-922F-DCD4DF21CA72}"/>
    <cellStyle name="Titolo 3" xfId="3163" xr:uid="{E8F21A3F-8B54-4EF0-BDDE-06D07201294A}"/>
    <cellStyle name="Titolo 4" xfId="3866" xr:uid="{FB7EFFEC-D431-42D6-99BB-29B9DC47813E}"/>
    <cellStyle name="Titre" xfId="1346" xr:uid="{B1664FF5-E3DE-4496-823A-F06B7BE372D0}"/>
    <cellStyle name="Titre 1" xfId="1347" xr:uid="{2ED07837-D63E-4A1B-B01E-01E7120E33A6}"/>
    <cellStyle name="Titre 2" xfId="1348" xr:uid="{9DC11173-8CF1-411C-A8DE-22F733DBD108}"/>
    <cellStyle name="Titre 3" xfId="1349" xr:uid="{99EAE17F-D2AA-4E85-AB1C-C415B3CB1978}"/>
    <cellStyle name="Titre 4" xfId="1350" xr:uid="{D4C8AEC5-B312-4A01-8343-837772C1726F}"/>
    <cellStyle name="Total" xfId="19" builtinId="25" customBuiltin="1"/>
    <cellStyle name="Total 2" xfId="1351" xr:uid="{FA3F3330-0A4C-44F3-B688-C2A637EF8D83}"/>
    <cellStyle name="Total 2 10" xfId="3067" xr:uid="{B6265094-3481-4D1A-B92F-F86307124E2F}"/>
    <cellStyle name="Total 2 2" xfId="2053" xr:uid="{B0361C2C-79C1-4131-A837-D9C1BA306189}"/>
    <cellStyle name="Total 2 2 2" xfId="2202" xr:uid="{FC981AAB-FE8C-4F71-A61E-E9113DE10003}"/>
    <cellStyle name="Total 2 2 2 2" xfId="3261" xr:uid="{A9508376-E38A-402D-B2A7-5C06E282A37B}"/>
    <cellStyle name="Total 2 2 3" xfId="2232" xr:uid="{EC0D302E-95D6-442E-A72C-5E8E34F8A1FE}"/>
    <cellStyle name="Total 2 2 3 2" xfId="3391" xr:uid="{DFF99FEC-E9D0-42AD-8867-EFF151337596}"/>
    <cellStyle name="Total 2 2 4" xfId="2540" xr:uid="{CB6FACF3-AFB7-4F97-9541-20F29779D53B}"/>
    <cellStyle name="Total 2 2 4 2" xfId="3590" xr:uid="{26633E4C-A9C2-43BE-997B-8A1407828CA9}"/>
    <cellStyle name="Total 2 2 5" xfId="2350" xr:uid="{5937EEFB-FBA8-476F-BE9E-A18D469BF031}"/>
    <cellStyle name="Total 2 2 5 2" xfId="3808" xr:uid="{FC86A820-5848-4C95-8B12-C469FCB0E9DF}"/>
    <cellStyle name="Total 2 2 6" xfId="2427" xr:uid="{13BA6E74-8178-4BCC-821D-A36D8EF56A70}"/>
    <cellStyle name="Total 2 2 6 2" xfId="3588" xr:uid="{57C6888E-7FDE-4B85-88D6-F84B386F45FD}"/>
    <cellStyle name="Total 2 2 7" xfId="3083" xr:uid="{9C85B2B2-E87B-450D-82E7-2EDF4A38DD80}"/>
    <cellStyle name="Total 2 2 8" xfId="3302" xr:uid="{69D75A0D-90A1-4812-92A9-DBBF40E3343B}"/>
    <cellStyle name="Total 2 3" xfId="1970" xr:uid="{FD08BBD6-9D69-4793-8316-A4446B0CCEB4}"/>
    <cellStyle name="Total 2 3 2" xfId="3483" xr:uid="{17C8DA07-0EDB-424D-915C-A07D8CDB05BA}"/>
    <cellStyle name="Total 2 4" xfId="2510" xr:uid="{8DD57A90-93CA-4B18-BA9B-BE2D565EBFEB}"/>
    <cellStyle name="Total 2 4 2" xfId="3641" xr:uid="{67A89A27-DCF4-48D2-BB8D-DE9C2FB0E615}"/>
    <cellStyle name="Total 2 5" xfId="2576" xr:uid="{AAC43C54-4403-41C5-91B2-9638435D0FC3}"/>
    <cellStyle name="Total 2 5 2" xfId="3479" xr:uid="{19B3CEFE-2A93-4F20-924B-FE2AD436FFA8}"/>
    <cellStyle name="Total 2 6" xfId="2617" xr:uid="{F71C814E-5888-4BA4-B62C-9936A0D253B3}"/>
    <cellStyle name="Total 2 6 2" xfId="3498" xr:uid="{828EEAED-A202-4C3A-BBBF-E4DB4464B7C6}"/>
    <cellStyle name="Total 2 7" xfId="2384" xr:uid="{038DB6E4-1EE7-4368-8F14-1ED90F415F0C}"/>
    <cellStyle name="Total 2 7 2" xfId="3374" xr:uid="{D8D60487-E997-4299-A178-871541CB8283}"/>
    <cellStyle name="Total 2 8" xfId="2884" xr:uid="{36185F40-6219-48E0-8EF2-5195762C4BD2}"/>
    <cellStyle name="Total 2 8 2" xfId="2970" xr:uid="{531253AB-B144-472D-AC54-91F935E408B6}"/>
    <cellStyle name="Total 2 9" xfId="3447" xr:uid="{289588FC-E8CD-4550-BA41-5DF3C474280C}"/>
    <cellStyle name="Total 3" xfId="1352" xr:uid="{B572AE94-123F-449C-B46F-FBF5573201D4}"/>
    <cellStyle name="Total 3 2" xfId="2089" xr:uid="{CF85EA77-CB0E-4FEA-A117-66C5B7FB05A7}"/>
    <cellStyle name="Total 3 2 2" xfId="2217" xr:uid="{4C0A86AF-2954-40F1-8F2B-BE2188C95E74}"/>
    <cellStyle name="Total 3 2 2 2" xfId="3419" xr:uid="{E8BAB116-4C0C-4BFE-9213-AE23D22F380C}"/>
    <cellStyle name="Total 3 2 3" xfId="2240" xr:uid="{55AC52C2-658F-4285-8C79-4EED0DDAE59C}"/>
    <cellStyle name="Total 3 2 3 2" xfId="3640" xr:uid="{98CE659E-7D46-42DB-8AC9-B6B1A1056FCB}"/>
    <cellStyle name="Total 3 2 4" xfId="2636" xr:uid="{29963AD8-E888-4A8D-9245-8F1D989BFE5A}"/>
    <cellStyle name="Total 3 2 4 2" xfId="3579" xr:uid="{13BAAAA4-7A93-46BF-8D79-AF699FA328A7}"/>
    <cellStyle name="Total 3 2 5" xfId="2656" xr:uid="{D684D175-30C7-46C7-BF6A-BC4F594593E3}"/>
    <cellStyle name="Total 3 2 5 2" xfId="3593" xr:uid="{D366D0D3-72EA-4523-9200-7C193E83FA6A}"/>
    <cellStyle name="Total 3 2 6" xfId="2671" xr:uid="{E7A3E54C-9F62-4268-83C1-4C8197377D0F}"/>
    <cellStyle name="Total 3 2 6 2" xfId="3679" xr:uid="{04998AAF-1DE5-431C-8B71-A6D60429A5A1}"/>
    <cellStyle name="Total 3 2 7" xfId="3063" xr:uid="{12B672A4-045F-4701-AA89-4F0FFB4114E5}"/>
    <cellStyle name="Total 3 3" xfId="1969" xr:uid="{95DA5184-47B0-4AE6-A1CA-4BE108524F74}"/>
    <cellStyle name="Total 3 3 2" xfId="3766" xr:uid="{7978E0DB-78EF-4702-98C8-8AE12F51BB87}"/>
    <cellStyle name="Total 3 4" xfId="2505" xr:uid="{BC75045F-5A44-4048-927E-8E8FD5A9C171}"/>
    <cellStyle name="Total 3 4 2" xfId="3482" xr:uid="{AE0E085B-C888-4307-8790-34E4E7168131}"/>
    <cellStyle name="Total 3 5" xfId="2231" xr:uid="{8EEA2B9B-3D63-49A7-AD26-4922DD177D73}"/>
    <cellStyle name="Total 3 5 2" xfId="3648" xr:uid="{7DA68F90-AF27-4108-8288-92910BB10E37}"/>
    <cellStyle name="Total 3 6" xfId="2517" xr:uid="{F8804228-623D-44AB-8820-FFE3E2770DE2}"/>
    <cellStyle name="Total 3 6 2" xfId="3536" xr:uid="{09260572-E3AA-4EB2-B1B0-57E96A572BFE}"/>
    <cellStyle name="Total 3 7" xfId="2390" xr:uid="{293ED1F3-9648-4F58-9F3E-B2E0CAF19CCD}"/>
    <cellStyle name="Total 3 7 2" xfId="3293" xr:uid="{41D62406-23A7-4EE9-9764-76E7F2AC91F4}"/>
    <cellStyle name="Total 3 8" xfId="2869" xr:uid="{995A28BB-7A49-4D77-874A-2B5FBE4233FB}"/>
    <cellStyle name="Total 3 8 2" xfId="3728" xr:uid="{06882FBE-6C5C-4525-91CB-863A4DB87E8B}"/>
    <cellStyle name="Total 3 9" xfId="3449" xr:uid="{0001F4CF-37B4-4913-971C-8EE96952D55B}"/>
    <cellStyle name="Total 4" xfId="1353" xr:uid="{4DF4EDF3-A884-4075-83C4-257A3EBE64C2}"/>
    <cellStyle name="Total 4 2" xfId="2052" xr:uid="{D1950C58-F60F-49ED-B515-7FC7125DD57B}"/>
    <cellStyle name="Total 4 2 2" xfId="2201" xr:uid="{59F96F28-48E6-4592-869A-70901302E0FF}"/>
    <cellStyle name="Total 4 2 2 2" xfId="3282" xr:uid="{F2C21E8D-C709-4DFE-A607-5434CBA20C21}"/>
    <cellStyle name="Total 4 2 3" xfId="2254" xr:uid="{4C34F730-3BB3-4643-A847-51D074D0CAD6}"/>
    <cellStyle name="Total 4 2 3 2" xfId="3312" xr:uid="{AD50FD30-4D07-46AD-AB59-A30494F37956}"/>
    <cellStyle name="Total 4 2 4" xfId="2531" xr:uid="{9E297AC6-44E7-4EDA-AC9C-22679A54674F}"/>
    <cellStyle name="Total 4 2 4 2" xfId="3545" xr:uid="{5932D0F8-839B-4724-B82C-78D27787739C}"/>
    <cellStyle name="Total 4 2 5" xfId="2622" xr:uid="{A256B1C6-3854-4F8C-B565-8497DCFD0937}"/>
    <cellStyle name="Total 4 2 5 2" xfId="3480" xr:uid="{3992661C-C31A-491E-90E8-59EB3C28E96A}"/>
    <cellStyle name="Total 4 2 6" xfId="2559" xr:uid="{A623C3CD-FE76-4B44-9CAD-ECE0B75951AB}"/>
    <cellStyle name="Total 4 2 6 2" xfId="3682" xr:uid="{AC86A0F3-4AAA-458A-99DC-221745619E13}"/>
    <cellStyle name="Total 4 2 7" xfId="3084" xr:uid="{3D01E75A-EBA9-4224-AB1E-0F385D04C088}"/>
    <cellStyle name="Total 4 3" xfId="1968" xr:uid="{9F280DA4-2D71-41BF-AEAE-A53D8FE2AF88}"/>
    <cellStyle name="Total 4 3 2" xfId="3133" xr:uid="{22775283-B560-48AA-A64C-F0B30395CAF4}"/>
    <cellStyle name="Total 4 4" xfId="2508" xr:uid="{61F400F0-86EA-4C83-AD44-28CFC255D3A6}"/>
    <cellStyle name="Total 4 4 2" xfId="3294" xr:uid="{48AE38DC-0DCC-4C4B-A5A6-C97642FD259C}"/>
    <cellStyle name="Total 4 5" xfId="2341" xr:uid="{B1C7009B-5CDF-422E-B8F0-7F362FE89A53}"/>
    <cellStyle name="Total 4 5 2" xfId="3805" xr:uid="{5CBD8A0C-E1A1-4433-B205-15319BA9F66C}"/>
    <cellStyle name="Total 4 6" xfId="2414" xr:uid="{9C24F172-9F59-4038-8759-5871A8A16395}"/>
    <cellStyle name="Total 4 6 2" xfId="3215" xr:uid="{A22B9597-7CB6-44A6-810D-0A07A01707A2}"/>
    <cellStyle name="Total 4 7" xfId="2376" xr:uid="{97B06B79-FAF9-4D32-8857-48952FD69EC2}"/>
    <cellStyle name="Total 4 7 2" xfId="3472" xr:uid="{EB89FF5F-63AD-43C5-98C1-BBF60112132A}"/>
    <cellStyle name="Total 4 8" xfId="2931" xr:uid="{A06DEB0A-0107-43D2-9818-3C384E6E6853}"/>
    <cellStyle name="Total 4 8 2" xfId="2951" xr:uid="{73A8ADB9-AA5A-46F9-88EC-F28EB8AAE04E}"/>
    <cellStyle name="Total 4 9" xfId="3239" xr:uid="{303330AE-5820-4370-9EC2-FBDE5D9ED5E0}"/>
    <cellStyle name="Total 5" xfId="1354" xr:uid="{A1AB1332-5B2E-48A0-9377-E952CFB8C75A}"/>
    <cellStyle name="Total 5 2" xfId="2051" xr:uid="{0CC99012-EA11-4C3D-B837-255A9309A977}"/>
    <cellStyle name="Total 5 2 2" xfId="2200" xr:uid="{83AEE8AD-AD97-42E9-BF2B-32952DAA8184}"/>
    <cellStyle name="Total 5 2 2 2" xfId="3298" xr:uid="{6533CAFA-65E9-4FBF-A5E9-A4DF349AC2A7}"/>
    <cellStyle name="Total 5 2 3" xfId="2255" xr:uid="{3671D3C0-4ACC-4561-B91D-E696EF396176}"/>
    <cellStyle name="Total 5 2 3 2" xfId="3793" xr:uid="{629D7DE1-8C5E-4D91-AC91-82A37BEF77BB}"/>
    <cellStyle name="Total 5 2 4" xfId="2522" xr:uid="{74512A29-088A-42D5-84F5-EFB50CC02910}"/>
    <cellStyle name="Total 5 2 4 2" xfId="3210" xr:uid="{935AB28A-3A93-49E5-91DC-244EC4E3B611}"/>
    <cellStyle name="Total 5 2 5" xfId="2294" xr:uid="{32C889B3-11C8-4980-8EBE-7356D7E9CF6B}"/>
    <cellStyle name="Total 5 2 5 2" xfId="3644" xr:uid="{DE830634-0649-400F-943F-72B9E1524DAB}"/>
    <cellStyle name="Total 5 2 6" xfId="2475" xr:uid="{C9FD15E7-CCFC-4DE3-A524-A6FDDF931CCD}"/>
    <cellStyle name="Total 5 2 6 2" xfId="3547" xr:uid="{654B893D-7A34-47B5-B3F8-AB3163337C1A}"/>
    <cellStyle name="Total 5 2 7" xfId="3085" xr:uid="{B7E290F8-E44D-4D63-85C3-64CB531F7E88}"/>
    <cellStyle name="Total 5 3" xfId="1967" xr:uid="{7D961B3B-4533-4788-8640-51C3424EB0F4}"/>
    <cellStyle name="Total 5 3 2" xfId="3431" xr:uid="{00DBD9EA-0CDD-4B9E-B737-965901DD1576}"/>
    <cellStyle name="Total 5 4" xfId="2480" xr:uid="{960BC747-935A-4717-90DE-DDE81837C8C9}"/>
    <cellStyle name="Total 5 4 2" xfId="3317" xr:uid="{14967834-20BB-4B00-A5B5-1A9691C66368}"/>
    <cellStyle name="Total 5 5" xfId="2409" xr:uid="{59DFB462-074F-430A-9F1A-112B6F0A5EC3}"/>
    <cellStyle name="Total 5 5 2" xfId="3315" xr:uid="{B2DF325B-623D-4C77-B315-896907FAE82A}"/>
    <cellStyle name="Total 5 6" xfId="2389" xr:uid="{9A833FA9-D9F5-4EBA-8F1A-3C40C40CF19C}"/>
    <cellStyle name="Total 5 6 2" xfId="3225" xr:uid="{9A0400DB-37CB-47B6-AA68-399A938911AA}"/>
    <cellStyle name="Total 5 7" xfId="2224" xr:uid="{56F7FC5F-9227-45F6-8331-854588A28F22}"/>
    <cellStyle name="Total 5 7 2" xfId="3822" xr:uid="{7087B1C8-382D-4F6C-8D7B-7553B70D3041}"/>
    <cellStyle name="Total 5 8" xfId="2892" xr:uid="{1589E053-5029-4EA2-8587-1AE74FC00751}"/>
    <cellStyle name="Total 5 8 2" xfId="2964" xr:uid="{4FD8209C-C12F-49DF-84BD-64DB6DFF6FB7}"/>
    <cellStyle name="Total 5 9" xfId="3275" xr:uid="{DC1DCC1A-F103-4E68-B48D-1A590D08A875}"/>
    <cellStyle name="Total 6" xfId="1355" xr:uid="{77BC223A-CDF3-4D83-9CCC-2A2F360B3024}"/>
    <cellStyle name="Total 6 2" xfId="2050" xr:uid="{3D713B06-E293-43E0-9647-06A1E257093A}"/>
    <cellStyle name="Total 6 2 2" xfId="2199" xr:uid="{F38A4B1B-19EC-40C8-AA4E-C26F5E552141}"/>
    <cellStyle name="Total 6 2 2 2" xfId="3310" xr:uid="{24F65453-7524-43CA-B9E3-63C85CD74390}"/>
    <cellStyle name="Total 6 2 3" xfId="2256" xr:uid="{33115EB6-D22E-4FC4-AA0F-7710DDC6126C}"/>
    <cellStyle name="Total 6 2 3 2" xfId="3738" xr:uid="{503AB8CD-C1C7-42EB-90B5-40B87CF66645}"/>
    <cellStyle name="Total 6 2 4" xfId="2496" xr:uid="{8461894A-2937-497A-BD67-083AA3124645}"/>
    <cellStyle name="Total 6 2 4 2" xfId="3687" xr:uid="{E945A6EE-307F-4CF9-8B3F-185FDFF31FF7}"/>
    <cellStyle name="Total 6 2 5" xfId="2351" xr:uid="{10A499DE-5469-4F51-AA22-D105384AA038}"/>
    <cellStyle name="Total 6 2 5 2" xfId="3662" xr:uid="{FCE4C047-BFE5-4C53-A37E-1A91B6D4F019}"/>
    <cellStyle name="Total 6 2 6" xfId="2643" xr:uid="{E421A68A-A250-4D66-9A4A-C9DF3BF72FD9}"/>
    <cellStyle name="Total 6 2 6 2" xfId="3546" xr:uid="{F94B2355-1D61-4338-B907-1A58CDB66502}"/>
    <cellStyle name="Total 6 2 7" xfId="3086" xr:uid="{AC46DE97-497D-4111-9251-C230779A9C3E}"/>
    <cellStyle name="Total 6 3" xfId="1966" xr:uid="{0D969F93-816D-42F9-92DA-382DC6022A6E}"/>
    <cellStyle name="Total 6 3 2" xfId="3478" xr:uid="{725194F0-EEAA-4B93-AEBF-B811629CE18D}"/>
    <cellStyle name="Total 6 4" xfId="2348" xr:uid="{B36D32C3-AD1A-4BED-9B6E-4C219763C14A}"/>
    <cellStyle name="Total 6 4 2" xfId="3605" xr:uid="{838922AD-6DB3-4A66-AD07-DF798BE41E5C}"/>
    <cellStyle name="Total 6 5" xfId="2293" xr:uid="{92E00749-01D2-4435-828D-BCE3DF2E0700}"/>
    <cellStyle name="Total 6 5 2" xfId="3715" xr:uid="{D9F5DFE7-D8AB-4E13-B77E-6166099C8119}"/>
    <cellStyle name="Total 6 6" xfId="2448" xr:uid="{E5326AFD-33C7-442C-B7C1-C6C4655A303B}"/>
    <cellStyle name="Total 6 6 2" xfId="3681" xr:uid="{1A311B31-12ED-4759-ADE5-2917E1FFB3D7}"/>
    <cellStyle name="Total 6 7" xfId="2501" xr:uid="{0BF1C2C6-8623-4B48-9D9F-DA984C6F1924}"/>
    <cellStyle name="Total 6 7 2" xfId="3752" xr:uid="{F40B1F56-C43E-4666-A0BE-9AFE2F471D38}"/>
    <cellStyle name="Total 6 8" xfId="2882" xr:uid="{944FA032-4689-4558-BDFB-9AFF23E0F161}"/>
    <cellStyle name="Total 6 8 2" xfId="2972" xr:uid="{87A86520-A79A-45E4-ADA7-B5D4CCE0102E}"/>
    <cellStyle name="Total 6 9" xfId="3252" xr:uid="{E1A1DE1B-9A3D-4292-8EF5-B11C99A3E1E7}"/>
    <cellStyle name="Total 7" xfId="1356" xr:uid="{C1EB9E26-9317-4A30-9329-737CA3CDD40E}"/>
    <cellStyle name="Total 7 2" xfId="2049" xr:uid="{A6F32829-9876-4016-9647-F88BB62C9C7E}"/>
    <cellStyle name="Total 7 2 2" xfId="2198" xr:uid="{35EA86CC-3C7F-4DE0-B2F1-366CA40A6658}"/>
    <cellStyle name="Total 7 2 2 2" xfId="3319" xr:uid="{A9F2D11A-6979-4618-BC34-55E044D0FCD6}"/>
    <cellStyle name="Total 7 2 3" xfId="2257" xr:uid="{6F75F298-6C76-4041-8927-470CC317C03D}"/>
    <cellStyle name="Total 7 2 3 2" xfId="3710" xr:uid="{77286F8D-1791-43CD-9398-A2E5500BE223}"/>
    <cellStyle name="Total 7 2 4" xfId="2461" xr:uid="{A64CA362-8E10-43F1-AB72-4A009B87D482}"/>
    <cellStyle name="Total 7 2 4 2" xfId="3550" xr:uid="{F268B7AF-0DF1-4C8D-B3BA-7EB639FC64CB}"/>
    <cellStyle name="Total 7 2 5" xfId="2352" xr:uid="{FF05A9A3-1ED7-4647-A046-15EAC39E3C8F}"/>
    <cellStyle name="Total 7 2 5 2" xfId="3418" xr:uid="{C8D1D5B9-AA6E-4711-BA6B-91591AE639D2}"/>
    <cellStyle name="Total 7 2 6" xfId="2446" xr:uid="{5379E506-5CE9-455A-8464-E190906DC084}"/>
    <cellStyle name="Total 7 2 6 2" xfId="3569" xr:uid="{0BD126F5-60AE-4603-9F7C-1CF1B3243AB3}"/>
    <cellStyle name="Total 7 2 7" xfId="3087" xr:uid="{1DBDE026-E61A-4D1C-A981-80377D8B14FD}"/>
    <cellStyle name="Total 7 3" xfId="1965" xr:uid="{70B69A92-B3BC-4A12-8C71-68F14D664BF0}"/>
    <cellStyle name="Total 7 3 2" xfId="3488" xr:uid="{3F9F83EC-13AC-45AD-B839-490D32861FEC}"/>
    <cellStyle name="Total 7 4" xfId="2613" xr:uid="{23E80A69-69C5-4FFD-8D49-9F68F7E3521D}"/>
    <cellStyle name="Total 7 4 2" xfId="3757" xr:uid="{3BFAAECC-A12C-43E8-81AE-7AABDA0614AC}"/>
    <cellStyle name="Total 7 5" xfId="2289" xr:uid="{174E812E-3A3F-4A23-A579-6735CB62BA6A}"/>
    <cellStyle name="Total 7 5 2" xfId="3438" xr:uid="{8B942D80-20BB-423B-832A-79EAFF8228AB}"/>
    <cellStyle name="Total 7 6" xfId="2465" xr:uid="{AEB768DA-952A-4410-9293-45BBC992FF22}"/>
    <cellStyle name="Total 7 6 2" xfId="3402" xr:uid="{4AA9C86F-C14A-4AFB-B3BF-3803247E7CE4}"/>
    <cellStyle name="Total 7 7" xfId="2375" xr:uid="{868BEA4E-30E8-4B62-B99A-A9CC006BADFE}"/>
    <cellStyle name="Total 7 7 2" xfId="3485" xr:uid="{D39901D3-F8F6-4454-84AE-7ED848758FB8}"/>
    <cellStyle name="Total 7 8" xfId="2889" xr:uid="{0B76F980-12AD-4BC5-95B5-D6C9D206FCE1}"/>
    <cellStyle name="Total 7 8 2" xfId="2967" xr:uid="{51D8329C-E114-4F57-A1C4-E99E36D4E06E}"/>
    <cellStyle name="Total 7 9" xfId="3178" xr:uid="{3B2DE1C6-2470-4127-AA78-55B93BEF87CC}"/>
    <cellStyle name="Totale" xfId="3865" xr:uid="{FD52B5C7-F7B9-46E6-9EB1-C9733A9CD249}"/>
    <cellStyle name="traka" xfId="2112" xr:uid="{FD432C9F-A133-4D49-9606-612AEDA19A7F}"/>
    <cellStyle name="traka 2" xfId="2168" xr:uid="{B2D6AABD-48A6-4ACF-83BF-BDA9A07AD9BF}"/>
    <cellStyle name="traka 2 2" xfId="2222" xr:uid="{3C311AD1-9ED2-4B9E-B780-D8E356C17DF0}"/>
    <cellStyle name="traka 2 2 2" xfId="3652" xr:uid="{F3825EFD-F3FB-4B93-B6AF-9CECDFF54075}"/>
    <cellStyle name="traka 2 3" xfId="2627" xr:uid="{C6F1E156-117F-41B2-BF41-580357AD2A35}"/>
    <cellStyle name="traka 2 4" xfId="2646" xr:uid="{0F38B4A9-C632-4D0F-A60F-282B806A2070}"/>
    <cellStyle name="traka 2 5" xfId="2661" xr:uid="{DF82E882-23D0-4C8F-91E1-3AAD2A27CE72}"/>
    <cellStyle name="traka 3" xfId="2219" xr:uid="{C94C642A-0A6E-4BDC-B95F-2B98DAF729F2}"/>
    <cellStyle name="traka 3 2" xfId="3804" xr:uid="{7185899B-1EA6-4BBF-8E7E-BEB81641A232}"/>
    <cellStyle name="traka 4" xfId="2233" xr:uid="{3BD5D6F2-4350-4A3B-86AD-CD1AB340915D}"/>
    <cellStyle name="traka 5" xfId="2642" xr:uid="{68AD2FD2-03A6-4431-86D7-7EAB505F35A5}"/>
    <cellStyle name="traka 6" xfId="2658" xr:uid="{713702DA-ADFA-41A9-BDED-D1F0F3C55825}"/>
    <cellStyle name="traka 7" xfId="2673" xr:uid="{7FD58096-7EDA-48CA-9BDD-DAC43F9F6D17}"/>
    <cellStyle name="traka 8" xfId="2823" xr:uid="{C4878AEB-AB91-4704-A91F-2A046C08C243}"/>
    <cellStyle name="Ukupni zbroj 2" xfId="1357" xr:uid="{6349D523-F963-4573-9FF4-0ED613A2821F}"/>
    <cellStyle name="Ukupni zbroj 2 2" xfId="2048" xr:uid="{E3D656FF-B305-4038-BE53-D58978958EC7}"/>
    <cellStyle name="Ukupni zbroj 2 2 2" xfId="2197" xr:uid="{D82361F0-7066-4B1E-BB0C-D49B9DDA91F5}"/>
    <cellStyle name="Ukupni zbroj 2 2 2 2" xfId="3331" xr:uid="{E3AB341C-5201-4FD2-9765-41C9F5B5C756}"/>
    <cellStyle name="Ukupni zbroj 2 2 3" xfId="2258" xr:uid="{01F5B48D-7A8F-42EF-952F-0879512E0D9C}"/>
    <cellStyle name="Ukupni zbroj 2 2 3 2" xfId="3630" xr:uid="{694607E4-303B-4E32-8CC4-97C8884B6EE2}"/>
    <cellStyle name="Ukupni zbroj 2 2 4" xfId="2566" xr:uid="{AE224A2A-98C7-4094-963A-15386E90A226}"/>
    <cellStyle name="Ukupni zbroj 2 2 4 2" xfId="3658" xr:uid="{9D59540E-E4E1-4132-8FA3-6B9DAA5F1052}"/>
    <cellStyle name="Ukupni zbroj 2 2 5" xfId="2353" xr:uid="{59B2AA9B-C0FC-44BB-A380-035DCBA2FEFE}"/>
    <cellStyle name="Ukupni zbroj 2 2 5 2" xfId="3229" xr:uid="{06617500-BA09-4F44-B569-77069D0B533C}"/>
    <cellStyle name="Ukupni zbroj 2 2 6" xfId="2330" xr:uid="{DEB34205-792F-4553-932A-5F35997C7B5D}"/>
    <cellStyle name="Ukupni zbroj 2 2 6 2" xfId="3624" xr:uid="{90EB6DD7-BFBC-4A85-8283-B802E5435F2C}"/>
    <cellStyle name="Ukupni zbroj 2 2 7" xfId="3088" xr:uid="{B61C7D67-917A-4D35-8258-5791FB8CF29F}"/>
    <cellStyle name="Ukupni zbroj 2 3" xfId="1964" xr:uid="{0AA1EA70-3E0F-4018-8103-8342F3C31F8D}"/>
    <cellStyle name="Ukupni zbroj 2 3 2" xfId="3690" xr:uid="{B5301000-47C9-42CE-BB1B-6EB966319661}"/>
    <cellStyle name="Ukupni zbroj 2 4" xfId="2519" xr:uid="{1E6CF6BC-6973-41BB-BB6D-29AB7ED9CC6C}"/>
    <cellStyle name="Ukupni zbroj 2 4 2" xfId="3495" xr:uid="{4B6695F7-B53E-4ACF-BB6D-271ABD062E79}"/>
    <cellStyle name="Ukupni zbroj 2 5" xfId="2290" xr:uid="{B9991695-B823-4A17-9E50-CFDABE64F8E9}"/>
    <cellStyle name="Ukupni zbroj 2 5 2" xfId="3337" xr:uid="{C9774BFE-DDA9-4BC9-A86A-AAC7C523227D}"/>
    <cellStyle name="Ukupni zbroj 2 6" xfId="2463" xr:uid="{22975F7E-83F2-4434-8761-9A9E4D587F38}"/>
    <cellStyle name="Ukupni zbroj 2 6 2" xfId="3505" xr:uid="{4C524127-FA9B-4178-9079-012B08C1CEDF}"/>
    <cellStyle name="Ukupni zbroj 2 7" xfId="2504" xr:uid="{AB4703BD-9BCA-408B-83D1-E21097311558}"/>
    <cellStyle name="Ukupni zbroj 2 7 2" xfId="3656" xr:uid="{B4731C73-AAE5-4225-AD7C-02885DDCF389}"/>
    <cellStyle name="Ukupni zbroj 2 8" xfId="2887" xr:uid="{725CC428-0D89-4022-A811-02173C4CE1CA}"/>
    <cellStyle name="Ukupni zbroj 2 8 2" xfId="2969" xr:uid="{AA7EF991-1FAB-4278-9B2A-AF6BEA6F494C}"/>
    <cellStyle name="Ukupni zbroj 2 9" xfId="3177" xr:uid="{D1F218A8-6A8C-4D37-A8F8-BBB7216DD926}"/>
    <cellStyle name="Unos 2" xfId="1358" xr:uid="{0F2BC3E5-4167-44C9-B1FD-4674853D5F77}"/>
    <cellStyle name="Unos 2 2" xfId="2047" xr:uid="{20A6F4D3-6F86-4321-8FF7-9A5320A8642A}"/>
    <cellStyle name="Unos 2 2 2" xfId="2196" xr:uid="{765FC219-5B53-4911-A1CE-403864AF2549}"/>
    <cellStyle name="Unos 2 2 2 2" xfId="3339" xr:uid="{7AB6B83B-D5F5-48AE-AB26-F468331B6CCB}"/>
    <cellStyle name="Unos 2 2 3" xfId="2259" xr:uid="{3210E572-C3ED-4F79-821C-1A42CFB3D943}"/>
    <cellStyle name="Unos 2 2 3 2" xfId="3385" xr:uid="{67D5BE46-ADF7-4237-84AF-9FB370321FE8}"/>
    <cellStyle name="Unos 2 2 4" xfId="2460" xr:uid="{12382044-2AA4-4A74-AC6B-690BABC365EC}"/>
    <cellStyle name="Unos 2 2 4 2" xfId="3571" xr:uid="{FCB0603A-BD35-4749-AD83-886835CB25A7}"/>
    <cellStyle name="Unos 2 2 5" xfId="2354" xr:uid="{63AC80DA-8190-4816-9AC4-DCB8424A84CC}"/>
    <cellStyle name="Unos 2 2 5 2" xfId="3783" xr:uid="{14D408D2-546B-45D6-8CEB-81604F8065A3}"/>
    <cellStyle name="Unos 2 2 6" xfId="2558" xr:uid="{0A4210C1-C0CC-4B76-A8F5-B0BEF174B714}"/>
    <cellStyle name="Unos 2 2 6 2" xfId="3691" xr:uid="{B1660DB8-D8BB-4EEC-A244-6E99F2B902C2}"/>
    <cellStyle name="Unos 2 2 7" xfId="2832" xr:uid="{92955138-A870-406A-9B95-14815D0CF057}"/>
    <cellStyle name="Unos 2 2 7 2" xfId="3013" xr:uid="{9B7C67F0-210D-4930-AC85-05AE2F8F7005}"/>
    <cellStyle name="Unos 2 2 8" xfId="3089" xr:uid="{EA8F16E2-E67E-4C7E-9B30-2CB0669A0C21}"/>
    <cellStyle name="Unos 2 3" xfId="1963" xr:uid="{90595CDA-F46E-45A1-98B7-9333A04BFE2F}"/>
    <cellStyle name="Unos 2 3 2" xfId="3695" xr:uid="{BC66F714-973F-4983-9BA1-E6929D010A18}"/>
    <cellStyle name="Unos 2 4" xfId="2481" xr:uid="{4AFEA0F3-AEB2-4A2E-B6BB-D94EDCD019DD}"/>
    <cellStyle name="Unos 2 4 2" xfId="3769" xr:uid="{BED849E9-F219-4589-9FC1-7D32CCFDE07E}"/>
    <cellStyle name="Unos 2 5" xfId="2292" xr:uid="{DBEF2681-8A70-4AF0-9001-8B1702469727}"/>
    <cellStyle name="Unos 2 5 2" xfId="3743" xr:uid="{5B2838AA-4ADE-4596-AF59-2CD2310026AC}"/>
    <cellStyle name="Unos 2 6" xfId="2449" xr:uid="{34845F86-D146-4DA3-8A92-47C1D0BCCE84}"/>
    <cellStyle name="Unos 2 6 2" xfId="3507" xr:uid="{FECB4A2B-0AA4-415C-B728-2A92C6D832F9}"/>
    <cellStyle name="Unos 2 7" xfId="2381" xr:uid="{DFD61EED-BEFB-4551-B958-D0F3AB5D7460}"/>
    <cellStyle name="Unos 2 7 2" xfId="3823" xr:uid="{24939153-A0A8-4040-BC2D-E2CAAF1A2565}"/>
    <cellStyle name="Unos 2 8" xfId="2888" xr:uid="{6A4921C1-12EF-4818-9E5B-83078BBF0253}"/>
    <cellStyle name="Unos 2 8 2" xfId="2968" xr:uid="{5945A754-B94F-4892-A20B-C233C2ADA3AA}"/>
    <cellStyle name="Unos 2 9" xfId="3176" xr:uid="{350B5B0F-E2E7-4A93-B42B-C99BB7089EA7}"/>
    <cellStyle name="Valeur" xfId="1359" xr:uid="{C25C48FA-9AA4-4D93-BFF3-6B374E800259}"/>
    <cellStyle name="Valore non valido" xfId="3056" xr:uid="{A2742858-233E-4DC8-9EF4-D33B249E91A1}"/>
    <cellStyle name="Valore valido" xfId="3167" xr:uid="{073062D3-C2DB-4764-8594-45FCBE68A0CD}"/>
    <cellStyle name="Valuta 2" xfId="1518" xr:uid="{4CFDD696-8AE4-4004-8C44-845B28E621B6}"/>
    <cellStyle name="Valuta 2 2" xfId="2067" xr:uid="{9CA92E1A-3DA7-4B69-AB00-B89B0FF6E635}"/>
    <cellStyle name="Valuta 2 2 2" xfId="2589" xr:uid="{CA631AA1-C7A8-4EF1-B854-EFABBADA6F78}"/>
    <cellStyle name="Valuta 2 2 3" xfId="2918" xr:uid="{5D4A6C3C-22D2-4AC4-B9F5-91E58C6AF739}"/>
    <cellStyle name="Valuta 2 3" xfId="1989" xr:uid="{E7941CE6-5355-477F-B5ED-AFA0995B5813}"/>
    <cellStyle name="Valuta 2 4" xfId="2498" xr:uid="{7F568DDC-DADC-40BE-9FB7-BA0E260C60C1}"/>
    <cellStyle name="Valuta 2 5" xfId="2683" xr:uid="{171D4CA1-FC06-40A2-BE66-2FAEF807A145}"/>
    <cellStyle name="Valuta 2 6" xfId="2806" xr:uid="{0AFAA7A7-84C9-4581-B1F0-40EB687D5ABB}"/>
    <cellStyle name="Valuta 2 7" xfId="2886" xr:uid="{E51A584F-B2F3-42B5-AD7A-43B672F8357C}"/>
    <cellStyle name="Valuta 2 8" xfId="3864" xr:uid="{A1817A69-8BA9-46BE-9E8E-55C40CA7013F}"/>
    <cellStyle name="Valuta 3" xfId="2088" xr:uid="{8C232F4B-39C6-42D8-9296-D69CF5CA6F5E}"/>
    <cellStyle name="Valuta 3 2" xfId="2605" xr:uid="{D01EAC3D-2696-4A61-979B-CFF857EE6529}"/>
    <cellStyle name="Valuta 3 3" xfId="2930" xr:uid="{A82C3CC7-9FB3-4DFE-B53C-043DD1A7175B}"/>
    <cellStyle name="Valuta 3 4" xfId="3168" xr:uid="{908630C5-76B8-4125-8AC5-19759773289A}"/>
    <cellStyle name="Valuta 4" xfId="2005" xr:uid="{9618FF3F-5A9E-45D3-BBF1-8D716A3760E3}"/>
    <cellStyle name="Valuta 4 2" xfId="3338" xr:uid="{0FE60F68-0244-4DE7-B1E5-6E4BF519B704}"/>
    <cellStyle name="Valuta 5" xfId="2572" xr:uid="{AEB73E3E-4A14-4057-BEEC-4F96D441ACB8}"/>
    <cellStyle name="Valuta 6" xfId="2818" xr:uid="{741048A3-D3AB-4106-A120-C37B40BC2B36}"/>
    <cellStyle name="Valuta 7" xfId="2909" xr:uid="{BF092C73-B0AF-4366-99DD-8D6A82537193}"/>
    <cellStyle name="Vérification" xfId="1360" xr:uid="{1AA5B3A1-67B7-430A-9441-664E8619122B}"/>
    <cellStyle name="Walutowy [0]_Cennik_A" xfId="1361" xr:uid="{4CEA8728-38B9-401F-9082-7E117009979E}"/>
    <cellStyle name="Walutowy_Cennik_A" xfId="1362" xr:uid="{6B7F87EE-C7F3-4F74-93E6-328F4E2B9F6A}"/>
    <cellStyle name="Warning Text" xfId="17" builtinId="11" customBuiltin="1"/>
    <cellStyle name="Warning Text 2" xfId="3198" xr:uid="{C62A87DD-082F-476F-8DD1-5F8B770DA430}"/>
    <cellStyle name="Zarez 10" xfId="3841" xr:uid="{ECAFEC39-A5D4-4D9E-B3F1-A5D8DDE3852F}"/>
    <cellStyle name="Zarez 11 2" xfId="1363" xr:uid="{82633795-22F3-4604-A456-28A43994BA9C}"/>
    <cellStyle name="Zarez 2" xfId="46" xr:uid="{CFCBE00F-E1DB-41AA-953D-B32A01738F2F}"/>
    <cellStyle name="Zarez 2 10" xfId="1870" xr:uid="{22C058A7-A324-4A43-B7F0-0528B59CE4A5}"/>
    <cellStyle name="Zarez 2 11" xfId="1897" xr:uid="{94D4440B-D9CD-4394-8193-82A10AC95D72}"/>
    <cellStyle name="Zarez 2 12" xfId="3257" xr:uid="{CBD7E704-C0D2-4DAD-9334-0D782DF4545F}"/>
    <cellStyle name="Zarez 2 2" xfId="1364" xr:uid="{F319F757-C5E0-4E2D-A531-C192C715800B}"/>
    <cellStyle name="Zarez 2 2 2" xfId="1365" xr:uid="{CDC064E6-964E-4EB9-A8C2-0BD9F40850D1}"/>
    <cellStyle name="Zarez 2 3" xfId="1366" xr:uid="{55719B38-F9AB-46E1-A76D-1088CFB427D4}"/>
    <cellStyle name="Zarez 2 4" xfId="1519" xr:uid="{9A8D39D0-5B72-41C4-9286-9F0837561B18}"/>
    <cellStyle name="Zarez 2 5" xfId="1641" xr:uid="{A16658A4-4F92-4727-8988-0714495F5CAD}"/>
    <cellStyle name="Zarez 2 6" xfId="1695" xr:uid="{DF845110-1963-427A-BEDB-A87DF8D7188C}"/>
    <cellStyle name="Zarez 2 7" xfId="1745" xr:uid="{369ECCEF-CAAA-4651-BE96-55A8A6688A65}"/>
    <cellStyle name="Zarez 2 8" xfId="1790" xr:uid="{2C31FCFB-0838-4BEA-A1F7-FA18CF155844}"/>
    <cellStyle name="Zarez 2 9" xfId="1835" xr:uid="{91DA84F8-5B21-4923-A7DF-DB79348FA742}"/>
    <cellStyle name="Zarez 3" xfId="1520" xr:uid="{D6FDF994-5314-4FC0-B82E-EDF42BF1A29F}"/>
    <cellStyle name="Zarez 3 2" xfId="1367" xr:uid="{A83A80BC-9990-494C-82E1-AA820C1CD1D6}"/>
    <cellStyle name="Zarez 3 23" xfId="2164" xr:uid="{E21FC36B-8C9C-496E-AB4D-95DF392AE9AE}"/>
    <cellStyle name="Zarez 4" xfId="2937" xr:uid="{EBE7BF6F-3465-4F4D-90EF-DF8DC4E63093}"/>
    <cellStyle name="Zarez 4 2" xfId="3152" xr:uid="{56B4D855-C1A7-452E-A0B5-EB3820B6BC7F}"/>
    <cellStyle name="Zarez 5" xfId="2152" xr:uid="{2BBD660D-7289-4CAE-BC82-F1508897DCB1}"/>
    <cellStyle name="Zarez 5 2" xfId="1368" xr:uid="{85A1BEEF-90F4-4DC3-969D-3557B5CBCC11}"/>
    <cellStyle name="Zarez 6" xfId="2943" xr:uid="{40665AE6-117B-44FB-B325-08DC823E27EE}"/>
    <cellStyle name="Zarez 6 2" xfId="1369" xr:uid="{E1CFBBD5-D0BE-4F92-84C8-613D657E4B6F}"/>
    <cellStyle name="Zarez_SUSTAV HIDROIZOLACIJE - TROŠKOVNIK - KLAKA" xfId="3304" xr:uid="{3380CCE0-04BD-47FF-AD83-B17FED7EA46B}"/>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41"/>
  <sheetViews>
    <sheetView view="pageBreakPreview" zoomScaleNormal="100" zoomScaleSheetLayoutView="100" workbookViewId="0">
      <selection activeCell="B38" sqref="B38"/>
    </sheetView>
  </sheetViews>
  <sheetFormatPr defaultColWidth="11.5703125" defaultRowHeight="16.5"/>
  <cols>
    <col min="1" max="1" width="6.42578125" style="21" customWidth="1"/>
    <col min="2" max="2" width="52.28515625" style="22" customWidth="1"/>
    <col min="3" max="3" width="8" style="23" customWidth="1"/>
    <col min="4" max="4" width="10.42578125" style="24" customWidth="1"/>
    <col min="5" max="5" width="9.5703125" style="24" customWidth="1"/>
    <col min="6" max="6" width="12.42578125" style="25" customWidth="1"/>
    <col min="7" max="16384" width="11.5703125" style="19"/>
  </cols>
  <sheetData>
    <row r="1" spans="1:257" s="5" customFormat="1">
      <c r="A1" s="1"/>
      <c r="B1" s="2"/>
      <c r="C1" s="2"/>
      <c r="D1" s="3"/>
      <c r="E1" s="3"/>
      <c r="F1" s="4"/>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spans="1:257" s="5" customFormat="1">
      <c r="A2" s="1"/>
      <c r="B2" s="7"/>
      <c r="C2" s="8"/>
      <c r="D2" s="9"/>
      <c r="E2" s="9"/>
      <c r="F2" s="4"/>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spans="1:257" s="5" customFormat="1">
      <c r="A3" s="1"/>
      <c r="B3" s="7"/>
      <c r="C3" s="8"/>
      <c r="D3" s="9"/>
      <c r="E3" s="9"/>
      <c r="F3" s="10"/>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spans="1:257" s="5" customFormat="1">
      <c r="A4" s="1"/>
      <c r="B4" s="7"/>
      <c r="C4" s="7"/>
      <c r="D4" s="11"/>
      <c r="E4" s="11"/>
      <c r="F4" s="10"/>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row>
    <row r="5" spans="1:257" s="5" customFormat="1">
      <c r="A5" s="12"/>
      <c r="B5" s="13"/>
      <c r="C5" s="7"/>
      <c r="D5" s="11"/>
      <c r="E5" s="11"/>
      <c r="F5" s="4"/>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row>
    <row r="6" spans="1:257" s="5" customFormat="1">
      <c r="A6" s="1"/>
      <c r="B6" s="16"/>
      <c r="C6" s="8"/>
      <c r="D6" s="15"/>
      <c r="E6" s="9"/>
      <c r="F6" s="4"/>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row>
    <row r="7" spans="1:257" s="5" customFormat="1">
      <c r="A7" s="1"/>
      <c r="B7" s="16"/>
      <c r="C7" s="8"/>
      <c r="D7" s="15"/>
      <c r="E7" s="9"/>
      <c r="F7" s="4"/>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row>
    <row r="8" spans="1:257" s="5" customFormat="1">
      <c r="A8" s="1"/>
      <c r="B8" s="14"/>
      <c r="C8" s="8"/>
      <c r="D8" s="15"/>
      <c r="E8" s="9"/>
      <c r="F8" s="4"/>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7" s="5" customFormat="1">
      <c r="A9" s="1"/>
      <c r="B9" s="17"/>
      <c r="C9" s="8"/>
      <c r="D9" s="9"/>
      <c r="E9" s="9"/>
      <c r="F9" s="4"/>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7" s="5" customFormat="1">
      <c r="A10" s="1"/>
      <c r="B10" s="7"/>
      <c r="C10" s="8"/>
      <c r="D10" s="9"/>
      <c r="E10" s="9"/>
      <c r="F10" s="4"/>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row>
    <row r="11" spans="1:257" s="5" customFormat="1">
      <c r="A11" s="1"/>
      <c r="B11" s="7"/>
      <c r="C11" s="8"/>
      <c r="D11" s="9"/>
      <c r="E11" s="9"/>
      <c r="F11" s="4"/>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row>
    <row r="12" spans="1:257" s="5" customFormat="1">
      <c r="A12" s="1"/>
      <c r="B12" s="7"/>
      <c r="C12" s="8"/>
      <c r="D12" s="9"/>
      <c r="E12" s="9"/>
      <c r="F12" s="4"/>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row>
    <row r="13" spans="1:257" s="5" customFormat="1">
      <c r="A13" s="1"/>
      <c r="B13" s="17"/>
      <c r="C13" s="8"/>
      <c r="D13" s="9"/>
      <c r="E13" s="9"/>
      <c r="F13" s="4"/>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row>
    <row r="14" spans="1:257" s="5" customFormat="1">
      <c r="A14" s="1"/>
      <c r="B14" s="17"/>
      <c r="C14" s="8"/>
      <c r="D14" s="18"/>
      <c r="E14" s="9"/>
      <c r="F14" s="4"/>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row>
    <row r="15" spans="1:257">
      <c r="A15" s="1"/>
      <c r="B15" s="7"/>
      <c r="C15" s="8"/>
      <c r="D15" s="9"/>
      <c r="E15" s="9"/>
      <c r="F15" s="4"/>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spans="1:257">
      <c r="A16" s="1"/>
      <c r="B16" s="7"/>
      <c r="C16" s="8"/>
      <c r="D16" s="9"/>
      <c r="E16" s="9"/>
      <c r="F16" s="4"/>
      <c r="G16" s="13"/>
      <c r="H16" s="13"/>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spans="1:257" ht="27">
      <c r="A17" s="1"/>
      <c r="B17" s="126" t="s">
        <v>148</v>
      </c>
      <c r="C17" s="8"/>
      <c r="D17" s="9"/>
      <c r="E17" s="9"/>
      <c r="F17" s="4"/>
      <c r="G17" s="2"/>
      <c r="H17" s="2"/>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spans="1:257">
      <c r="A18" s="1"/>
      <c r="B18" s="7"/>
      <c r="C18" s="8"/>
      <c r="D18" s="9"/>
      <c r="E18" s="9"/>
      <c r="F18" s="4"/>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spans="1:257">
      <c r="A19" s="1"/>
      <c r="B19" s="7"/>
      <c r="C19" s="8"/>
      <c r="D19" s="9"/>
      <c r="E19" s="9"/>
      <c r="F19" s="4"/>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spans="1:257">
      <c r="A20" s="1"/>
      <c r="B20" s="7"/>
      <c r="C20" s="8"/>
      <c r="D20" s="9"/>
      <c r="E20" s="9"/>
      <c r="F20" s="4"/>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spans="1:257">
      <c r="A21" s="1"/>
      <c r="B21" s="7"/>
      <c r="C21" s="8"/>
      <c r="D21" s="9"/>
      <c r="E21" s="9"/>
      <c r="F21" s="4"/>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spans="1:257">
      <c r="A22" s="1"/>
      <c r="B22" s="7"/>
      <c r="C22" s="8"/>
      <c r="D22" s="9"/>
      <c r="E22" s="9"/>
      <c r="F22" s="4"/>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spans="1:257">
      <c r="A23" s="1"/>
      <c r="B23" s="7"/>
      <c r="C23" s="8"/>
      <c r="D23" s="9"/>
      <c r="E23" s="9"/>
      <c r="F23" s="4"/>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row>
    <row r="24" spans="1:257">
      <c r="A24" s="1"/>
      <c r="B24" s="7"/>
      <c r="C24" s="8"/>
      <c r="D24" s="9"/>
      <c r="E24" s="9"/>
      <c r="F24" s="4"/>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row>
    <row r="25" spans="1:257">
      <c r="A25" s="1"/>
      <c r="B25" s="7"/>
      <c r="C25" s="8"/>
      <c r="D25" s="9"/>
      <c r="E25" s="9"/>
      <c r="F25" s="4"/>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row>
    <row r="26" spans="1:257" s="6" customFormat="1">
      <c r="A26" s="1"/>
      <c r="B26" s="7"/>
      <c r="C26" s="8"/>
      <c r="D26" s="9"/>
      <c r="E26" s="9"/>
      <c r="F26" s="4"/>
      <c r="G26" s="5"/>
      <c r="H26" s="5"/>
    </row>
    <row r="27" spans="1:257" s="6" customFormat="1">
      <c r="A27" s="1"/>
      <c r="B27" s="7"/>
      <c r="C27" s="8"/>
      <c r="D27" s="9"/>
      <c r="E27" s="9"/>
      <c r="F27" s="4"/>
      <c r="G27" s="5"/>
      <c r="H27" s="5"/>
    </row>
    <row r="28" spans="1:257" s="6" customFormat="1">
      <c r="A28" s="1"/>
      <c r="B28" s="7"/>
      <c r="C28" s="8"/>
      <c r="D28" s="9"/>
      <c r="E28" s="9"/>
      <c r="F28" s="4"/>
      <c r="G28" s="5"/>
      <c r="H28" s="5"/>
    </row>
    <row r="29" spans="1:257" s="6" customFormat="1">
      <c r="A29" s="1"/>
      <c r="B29" s="7"/>
      <c r="C29" s="8"/>
      <c r="D29" s="9"/>
      <c r="E29" s="9"/>
      <c r="F29" s="4"/>
      <c r="G29" s="5"/>
      <c r="H29" s="5"/>
    </row>
    <row r="41" spans="2:2">
      <c r="B41" s="7" t="s">
        <v>149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Zeros="0" workbookViewId="0">
      <selection activeCell="F13" sqref="F13"/>
    </sheetView>
  </sheetViews>
  <sheetFormatPr defaultColWidth="9.140625" defaultRowHeight="13.5"/>
  <cols>
    <col min="1" max="1" width="9.140625" style="32"/>
    <col min="2" max="2" width="31.42578125" style="32" customWidth="1"/>
    <col min="3" max="5" width="9.140625" style="32"/>
    <col min="6" max="6" width="15.5703125" style="32" customWidth="1"/>
    <col min="7" max="16384" width="9.140625" style="32"/>
  </cols>
  <sheetData>
    <row r="1" spans="1:6" ht="25.5">
      <c r="A1" s="26"/>
      <c r="B1" s="27" t="s">
        <v>18</v>
      </c>
      <c r="C1" s="28"/>
      <c r="D1" s="29"/>
      <c r="E1" s="30"/>
      <c r="F1" s="31"/>
    </row>
    <row r="2" spans="1:6">
      <c r="A2" s="26"/>
      <c r="B2" s="33"/>
      <c r="C2" s="28"/>
      <c r="D2" s="29"/>
      <c r="E2" s="30"/>
      <c r="F2" s="31"/>
    </row>
    <row r="3" spans="1:6" ht="22.15" customHeight="1">
      <c r="A3" s="26"/>
      <c r="B3" s="34" t="str">
        <f>'4. TROŠKOVNIK_Opće'!B36</f>
        <v>1. PRIPREMNI RADOVI, DEMONTAŽE, RUŠENJA I OSTALI RADOVI UKUPNO:</v>
      </c>
      <c r="C3" s="35"/>
      <c r="D3" s="36"/>
      <c r="E3" s="37"/>
      <c r="F3" s="38" t="str">
        <f>'4. TROŠKOVNIK_Opće'!F36</f>
        <v/>
      </c>
    </row>
    <row r="4" spans="1:6" ht="22.15" customHeight="1">
      <c r="A4" s="26"/>
      <c r="B4" s="103" t="s">
        <v>72</v>
      </c>
      <c r="C4" s="35"/>
      <c r="D4" s="36"/>
      <c r="E4" s="37"/>
      <c r="F4" s="38">
        <f>'4. TROŠKOVNIK_Opće'!F53</f>
        <v>0</v>
      </c>
    </row>
    <row r="5" spans="1:6" ht="22.15" customHeight="1">
      <c r="A5" s="26"/>
      <c r="B5" s="103" t="s">
        <v>73</v>
      </c>
      <c r="C5" s="35"/>
      <c r="D5" s="36"/>
      <c r="E5" s="41"/>
      <c r="F5" s="42">
        <f>'4. TROŠKOVNIK_Opće'!F62</f>
        <v>0</v>
      </c>
    </row>
    <row r="6" spans="1:6" ht="22.15" customHeight="1">
      <c r="A6" s="62"/>
      <c r="B6" s="103" t="s">
        <v>76</v>
      </c>
      <c r="C6" s="35"/>
      <c r="D6" s="36"/>
      <c r="E6" s="41"/>
      <c r="F6" s="43">
        <f>'4. TROŠKOVNIK_Opće'!F178</f>
        <v>0</v>
      </c>
    </row>
    <row r="7" spans="1:6" ht="22.15" customHeight="1">
      <c r="A7" s="39"/>
      <c r="B7" s="103" t="s">
        <v>81</v>
      </c>
      <c r="F7" s="131">
        <f>'4. TROŠKOVNIK_Opće'!F83</f>
        <v>0</v>
      </c>
    </row>
    <row r="8" spans="1:6" ht="22.15" customHeight="1">
      <c r="A8" s="39"/>
      <c r="B8" s="103" t="s">
        <v>82</v>
      </c>
      <c r="C8" s="35"/>
      <c r="D8" s="36"/>
      <c r="E8" s="41"/>
      <c r="F8" s="42">
        <f>'4. TROŠKOVNIK_Opće'!F91</f>
        <v>0</v>
      </c>
    </row>
    <row r="9" spans="1:6" ht="22.15" customHeight="1">
      <c r="A9" s="39"/>
      <c r="B9" s="108" t="s">
        <v>147</v>
      </c>
      <c r="F9" s="131">
        <f>'4. TROŠKOVNIK_Opće'!F162</f>
        <v>0</v>
      </c>
    </row>
    <row r="10" spans="1:6" ht="22.15" customHeight="1">
      <c r="A10" s="39"/>
      <c r="B10" s="40"/>
      <c r="C10" s="35"/>
      <c r="D10" s="36"/>
      <c r="E10" s="41"/>
      <c r="F10" s="43"/>
    </row>
    <row r="11" spans="1:6" ht="22.15" customHeight="1">
      <c r="A11" s="26"/>
      <c r="B11" s="45">
        <f>'4. TROŠKOVNIK_Opće'!B193</f>
        <v>0</v>
      </c>
      <c r="C11" s="46"/>
      <c r="D11" s="47"/>
      <c r="E11" s="48"/>
      <c r="F11" s="44"/>
    </row>
    <row r="12" spans="1:6" ht="22.15" customHeight="1">
      <c r="A12" s="48"/>
      <c r="B12" s="40">
        <f>'4. TROŠKOVNIK_Opće'!B200</f>
        <v>0</v>
      </c>
      <c r="C12" s="49"/>
      <c r="D12" s="50"/>
      <c r="E12" s="51"/>
      <c r="F12" s="52"/>
    </row>
    <row r="13" spans="1:6" ht="22.5" customHeight="1">
      <c r="A13" s="48"/>
      <c r="B13" s="53" t="s">
        <v>21</v>
      </c>
      <c r="C13" s="54"/>
      <c r="D13" s="55"/>
      <c r="E13" s="48"/>
      <c r="F13" s="56">
        <f>SUM(F3:F12)</f>
        <v>0</v>
      </c>
    </row>
    <row r="14" spans="1:6" ht="22.15" customHeight="1" thickBot="1">
      <c r="A14" s="48"/>
      <c r="B14" s="57" t="s">
        <v>17</v>
      </c>
      <c r="C14" s="58"/>
      <c r="D14" s="59"/>
      <c r="E14" s="60"/>
      <c r="F14" s="61">
        <f>F13*0.25</f>
        <v>0</v>
      </c>
    </row>
    <row r="15" spans="1:6" ht="22.15" customHeight="1" thickTop="1">
      <c r="B15" s="53" t="s">
        <v>16</v>
      </c>
      <c r="F15" s="56">
        <f>SUM(F13:F14)</f>
        <v>0</v>
      </c>
    </row>
    <row r="17" spans="1:6">
      <c r="B17" s="27"/>
    </row>
    <row r="19" spans="1:6">
      <c r="B19" s="88"/>
      <c r="C19" s="89"/>
      <c r="D19" s="89"/>
      <c r="E19" s="89"/>
      <c r="F19" s="90"/>
    </row>
    <row r="20" spans="1:6" ht="22.5" customHeight="1">
      <c r="A20" s="48"/>
      <c r="B20" s="53"/>
      <c r="C20" s="54"/>
      <c r="D20" s="55"/>
      <c r="E20" s="48"/>
      <c r="F20" s="56"/>
    </row>
    <row r="21" spans="1:6" ht="22.15" customHeight="1" thickBot="1">
      <c r="A21" s="48"/>
      <c r="B21" s="57"/>
      <c r="C21" s="58"/>
      <c r="D21" s="59"/>
      <c r="E21" s="60"/>
      <c r="F21" s="61"/>
    </row>
    <row r="22" spans="1:6" ht="22.15" customHeight="1" thickTop="1">
      <c r="B22" s="53"/>
      <c r="F22" s="5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82"/>
  <sheetViews>
    <sheetView showZeros="0" tabSelected="1" view="pageBreakPreview" topLeftCell="A28" zoomScaleNormal="130" zoomScaleSheetLayoutView="100" workbookViewId="0">
      <selection activeCell="D91" sqref="D91"/>
    </sheetView>
  </sheetViews>
  <sheetFormatPr defaultColWidth="9.140625" defaultRowHeight="14.25"/>
  <cols>
    <col min="1" max="1" width="6.5703125" style="68" customWidth="1"/>
    <col min="2" max="2" width="56.5703125" style="63" customWidth="1"/>
    <col min="3" max="3" width="5.5703125" style="73" customWidth="1"/>
    <col min="4" max="4" width="8.5703125" style="82" customWidth="1"/>
    <col min="5" max="5" width="9.42578125" style="73" bestFit="1" customWidth="1"/>
    <col min="6" max="6" width="12.5703125" style="77" customWidth="1"/>
    <col min="7" max="9" width="14.85546875" style="125" customWidth="1"/>
    <col min="10" max="10" width="11.85546875" style="125" customWidth="1"/>
    <col min="11" max="16384" width="9.140625" style="125"/>
  </cols>
  <sheetData>
    <row r="1" spans="1:6" s="95" customFormat="1" ht="21" customHeight="1">
      <c r="A1" s="79" t="s">
        <v>7</v>
      </c>
      <c r="B1" s="80" t="s">
        <v>4</v>
      </c>
      <c r="C1" s="81" t="s">
        <v>8</v>
      </c>
      <c r="D1" s="81" t="s">
        <v>5</v>
      </c>
      <c r="E1" s="81" t="s">
        <v>9</v>
      </c>
      <c r="F1" s="81" t="s">
        <v>10</v>
      </c>
    </row>
    <row r="2" spans="1:6" s="97" customFormat="1">
      <c r="A2" s="64"/>
      <c r="B2" s="66"/>
      <c r="C2" s="65"/>
      <c r="D2" s="82"/>
      <c r="E2" s="96"/>
      <c r="F2" s="65"/>
    </row>
    <row r="3" spans="1:6" s="66" customFormat="1" ht="13.5">
      <c r="A3" s="98"/>
      <c r="B3" s="66" t="s">
        <v>6</v>
      </c>
      <c r="C3" s="75"/>
      <c r="D3" s="77"/>
      <c r="E3" s="77"/>
      <c r="F3" s="77"/>
    </row>
    <row r="4" spans="1:6" s="66" customFormat="1" ht="13.5">
      <c r="A4" s="98"/>
      <c r="C4" s="75"/>
      <c r="D4" s="77"/>
      <c r="E4" s="77"/>
      <c r="F4" s="77"/>
    </row>
    <row r="5" spans="1:6" s="66" customFormat="1" ht="99.75">
      <c r="A5" s="98" t="s">
        <v>23</v>
      </c>
      <c r="B5" s="99" t="s">
        <v>22</v>
      </c>
      <c r="C5" s="75"/>
      <c r="D5" s="77"/>
      <c r="E5" s="65"/>
      <c r="F5" s="77"/>
    </row>
    <row r="6" spans="1:6" s="66" customFormat="1" ht="128.25">
      <c r="A6" s="98" t="s">
        <v>24</v>
      </c>
      <c r="B6" s="99" t="s">
        <v>28</v>
      </c>
      <c r="C6" s="75"/>
      <c r="D6" s="77"/>
      <c r="E6" s="65"/>
      <c r="F6" s="77"/>
    </row>
    <row r="7" spans="1:6" s="66" customFormat="1" ht="71.25">
      <c r="A7" s="98" t="s">
        <v>25</v>
      </c>
      <c r="B7" s="99" t="s">
        <v>27</v>
      </c>
      <c r="C7" s="75"/>
      <c r="D7" s="77"/>
      <c r="E7" s="65"/>
      <c r="F7" s="77"/>
    </row>
    <row r="8" spans="1:6" s="66" customFormat="1" ht="99.75">
      <c r="A8" s="98" t="s">
        <v>26</v>
      </c>
      <c r="B8" s="99" t="s">
        <v>29</v>
      </c>
      <c r="C8" s="75"/>
      <c r="D8" s="77"/>
      <c r="E8" s="65"/>
      <c r="F8" s="77"/>
    </row>
    <row r="9" spans="1:6" s="63" customFormat="1" ht="114">
      <c r="A9" s="127" t="s">
        <v>30</v>
      </c>
      <c r="B9" s="99" t="s">
        <v>31</v>
      </c>
      <c r="C9" s="100"/>
      <c r="D9" s="101"/>
      <c r="E9" s="101"/>
      <c r="F9" s="101"/>
    </row>
    <row r="10" spans="1:6" s="63" customFormat="1" ht="85.5">
      <c r="A10" s="127" t="s">
        <v>32</v>
      </c>
      <c r="B10" s="99" t="s">
        <v>33</v>
      </c>
      <c r="C10" s="100"/>
      <c r="D10" s="101"/>
      <c r="E10" s="101"/>
      <c r="F10" s="101"/>
    </row>
    <row r="11" spans="1:6" s="102" customFormat="1">
      <c r="A11" s="62"/>
      <c r="B11" s="67"/>
      <c r="C11" s="94"/>
      <c r="D11" s="83"/>
      <c r="E11" s="76"/>
      <c r="F11" s="76"/>
    </row>
    <row r="12" spans="1:6" s="66" customFormat="1">
      <c r="A12" s="98"/>
      <c r="B12" s="103" t="s">
        <v>14</v>
      </c>
      <c r="C12" s="93"/>
      <c r="D12" s="82"/>
      <c r="E12" s="77"/>
      <c r="F12" s="77"/>
    </row>
    <row r="13" spans="1:6" s="66" customFormat="1">
      <c r="A13" s="98"/>
      <c r="B13" s="103"/>
      <c r="C13" s="93"/>
      <c r="D13" s="82"/>
      <c r="E13" s="77"/>
      <c r="F13" s="77"/>
    </row>
    <row r="14" spans="1:6" s="63" customFormat="1">
      <c r="A14" s="62"/>
      <c r="B14" s="92"/>
      <c r="C14" s="94"/>
      <c r="D14" s="83"/>
      <c r="E14" s="73"/>
      <c r="F14" s="83" t="str">
        <f t="shared" ref="F14:F18" si="0">IF(ROUND(D14*E14,2)=0,"",(ROUND(D14*E14,2)))</f>
        <v/>
      </c>
    </row>
    <row r="15" spans="1:6" s="63" customFormat="1">
      <c r="A15" s="62" t="s">
        <v>0</v>
      </c>
      <c r="B15" s="92" t="s">
        <v>34</v>
      </c>
      <c r="C15" s="93"/>
      <c r="D15" s="82"/>
      <c r="E15" s="73"/>
      <c r="F15" s="83" t="str">
        <f t="shared" si="0"/>
        <v/>
      </c>
    </row>
    <row r="16" spans="1:6" s="63" customFormat="1" ht="242.25">
      <c r="A16" s="62"/>
      <c r="B16" s="92" t="s">
        <v>35</v>
      </c>
      <c r="C16" s="93"/>
      <c r="D16" s="82"/>
      <c r="E16" s="73"/>
      <c r="F16" s="83" t="str">
        <f t="shared" si="0"/>
        <v/>
      </c>
    </row>
    <row r="17" spans="1:6" s="63" customFormat="1" ht="85.5">
      <c r="A17" s="62"/>
      <c r="B17" s="92" t="s">
        <v>20</v>
      </c>
      <c r="C17" s="93"/>
      <c r="D17" s="82"/>
      <c r="E17" s="73"/>
      <c r="F17" s="83" t="str">
        <f t="shared" si="0"/>
        <v/>
      </c>
    </row>
    <row r="18" spans="1:6" s="102" customFormat="1">
      <c r="A18" s="62"/>
      <c r="B18" s="92" t="s">
        <v>19</v>
      </c>
      <c r="C18" s="94" t="s">
        <v>13</v>
      </c>
      <c r="D18" s="83">
        <v>1</v>
      </c>
      <c r="E18" s="73"/>
      <c r="F18" s="83" t="str">
        <f t="shared" si="0"/>
        <v/>
      </c>
    </row>
    <row r="19" spans="1:6" s="63" customFormat="1">
      <c r="A19" s="62"/>
      <c r="B19" s="67"/>
      <c r="C19" s="94"/>
      <c r="D19" s="83"/>
      <c r="E19" s="76"/>
      <c r="F19" s="83" t="str">
        <f t="shared" ref="F19:F30" si="1">IF(ROUND(D19*E19,2)=0,"",(ROUND(D19*E19,2)))</f>
        <v/>
      </c>
    </row>
    <row r="20" spans="1:6" s="63" customFormat="1" ht="42.75">
      <c r="A20" s="62" t="s">
        <v>1</v>
      </c>
      <c r="B20" s="70" t="s">
        <v>86</v>
      </c>
      <c r="C20" s="73"/>
      <c r="D20" s="82"/>
      <c r="E20" s="73"/>
      <c r="F20" s="83" t="str">
        <f t="shared" si="1"/>
        <v/>
      </c>
    </row>
    <row r="21" spans="1:6" s="63" customFormat="1">
      <c r="A21" s="68"/>
      <c r="B21" s="106"/>
      <c r="C21" s="73" t="s">
        <v>11</v>
      </c>
      <c r="D21" s="82">
        <v>50</v>
      </c>
      <c r="E21" s="84"/>
      <c r="F21" s="83" t="str">
        <f t="shared" si="1"/>
        <v/>
      </c>
    </row>
    <row r="22" spans="1:6" s="63" customFormat="1">
      <c r="A22" s="98"/>
      <c r="C22" s="73"/>
      <c r="D22" s="82"/>
      <c r="E22" s="84"/>
      <c r="F22" s="83" t="str">
        <f t="shared" si="1"/>
        <v/>
      </c>
    </row>
    <row r="23" spans="1:6" s="63" customFormat="1" ht="42.75">
      <c r="A23" s="62" t="s">
        <v>2</v>
      </c>
      <c r="B23" s="105" t="s">
        <v>87</v>
      </c>
      <c r="C23" s="73" t="s">
        <v>11</v>
      </c>
      <c r="D23" s="82">
        <v>20</v>
      </c>
      <c r="E23" s="84"/>
      <c r="F23" s="83" t="str">
        <f t="shared" si="1"/>
        <v/>
      </c>
    </row>
    <row r="24" spans="1:6" s="63" customFormat="1">
      <c r="A24" s="98"/>
      <c r="B24" s="105"/>
      <c r="C24" s="73"/>
      <c r="D24" s="82"/>
      <c r="E24" s="84"/>
      <c r="F24" s="83" t="str">
        <f t="shared" si="1"/>
        <v/>
      </c>
    </row>
    <row r="25" spans="1:6" s="63" customFormat="1">
      <c r="A25" s="62"/>
      <c r="B25" s="70"/>
      <c r="C25" s="73"/>
      <c r="D25" s="82"/>
      <c r="E25" s="84"/>
      <c r="F25" s="83" t="str">
        <f t="shared" si="1"/>
        <v/>
      </c>
    </row>
    <row r="26" spans="1:6" s="63" customFormat="1" ht="42.75">
      <c r="A26" s="62" t="s">
        <v>3</v>
      </c>
      <c r="B26" s="70" t="s">
        <v>36</v>
      </c>
      <c r="C26" s="73" t="s">
        <v>12</v>
      </c>
      <c r="D26" s="82">
        <v>2</v>
      </c>
      <c r="E26" s="84"/>
      <c r="F26" s="83" t="str">
        <f t="shared" si="1"/>
        <v/>
      </c>
    </row>
    <row r="27" spans="1:6" s="63" customFormat="1">
      <c r="A27" s="62"/>
      <c r="B27" s="70"/>
      <c r="C27" s="73"/>
      <c r="D27" s="82"/>
      <c r="E27" s="84"/>
      <c r="F27" s="83"/>
    </row>
    <row r="28" spans="1:6" s="63" customFormat="1" ht="42.75">
      <c r="A28" s="62" t="s">
        <v>43</v>
      </c>
      <c r="B28" s="70" t="s">
        <v>44</v>
      </c>
      <c r="C28" s="73" t="s">
        <v>11</v>
      </c>
      <c r="D28" s="82">
        <v>13</v>
      </c>
      <c r="E28" s="84"/>
      <c r="F28" s="83" t="str">
        <f t="shared" si="1"/>
        <v/>
      </c>
    </row>
    <row r="29" spans="1:6" s="102" customFormat="1">
      <c r="A29" s="62"/>
      <c r="B29" s="70"/>
      <c r="C29" s="73"/>
      <c r="D29" s="82"/>
      <c r="E29" s="84"/>
      <c r="F29" s="83"/>
    </row>
    <row r="30" spans="1:6" s="102" customFormat="1" ht="28.5">
      <c r="A30" s="62" t="s">
        <v>37</v>
      </c>
      <c r="B30" s="70" t="s">
        <v>88</v>
      </c>
      <c r="C30" s="73" t="s">
        <v>39</v>
      </c>
      <c r="D30" s="82">
        <v>1</v>
      </c>
      <c r="E30" s="84"/>
      <c r="F30" s="83" t="str">
        <f t="shared" si="1"/>
        <v/>
      </c>
    </row>
    <row r="31" spans="1:6" s="63" customFormat="1">
      <c r="A31" s="62"/>
      <c r="B31" s="70"/>
      <c r="C31" s="73"/>
      <c r="D31" s="82"/>
      <c r="E31" s="84"/>
      <c r="F31" s="83" t="str">
        <f t="shared" ref="F31:F32" si="2">IF(ROUND(D31*E31,2)=0,"",(ROUND(D31*E31,2)))</f>
        <v/>
      </c>
    </row>
    <row r="32" spans="1:6" s="63" customFormat="1" ht="42.75">
      <c r="A32" s="62" t="s">
        <v>38</v>
      </c>
      <c r="B32" s="70" t="s">
        <v>89</v>
      </c>
      <c r="C32" s="73" t="s">
        <v>40</v>
      </c>
      <c r="D32" s="82">
        <v>8</v>
      </c>
      <c r="E32" s="84"/>
      <c r="F32" s="83" t="str">
        <f t="shared" si="2"/>
        <v/>
      </c>
    </row>
    <row r="33" spans="1:6" s="63" customFormat="1">
      <c r="A33" s="62"/>
      <c r="B33" s="70"/>
      <c r="C33" s="73"/>
      <c r="D33" s="82"/>
      <c r="E33" s="84"/>
      <c r="F33" s="83" t="str">
        <f t="shared" ref="F33:F34" si="3">IF(ROUND(D33*E33,2)=0,"",(ROUND(D33*E33,2)))</f>
        <v/>
      </c>
    </row>
    <row r="34" spans="1:6" s="63" customFormat="1" ht="28.5">
      <c r="A34" s="62" t="s">
        <v>42</v>
      </c>
      <c r="B34" s="70" t="s">
        <v>41</v>
      </c>
      <c r="C34" s="73" t="s">
        <v>40</v>
      </c>
      <c r="D34" s="82">
        <v>4</v>
      </c>
      <c r="E34" s="84"/>
      <c r="F34" s="83" t="str">
        <f t="shared" si="3"/>
        <v/>
      </c>
    </row>
    <row r="35" spans="1:6" s="63" customFormat="1">
      <c r="A35" s="62"/>
      <c r="B35" s="70"/>
      <c r="C35" s="73"/>
      <c r="D35" s="82"/>
      <c r="E35" s="84"/>
      <c r="F35" s="83"/>
    </row>
    <row r="36" spans="1:6" s="63" customFormat="1">
      <c r="A36" s="62"/>
      <c r="B36" s="108" t="s">
        <v>15</v>
      </c>
      <c r="C36" s="109"/>
      <c r="D36" s="110"/>
      <c r="E36" s="111"/>
      <c r="F36" s="112" t="str">
        <f>IF(SUM(F14:F35)=0,"",SUM(F14:F35))</f>
        <v/>
      </c>
    </row>
    <row r="37" spans="1:6" s="63" customFormat="1">
      <c r="A37" s="68"/>
      <c r="C37" s="73"/>
      <c r="D37" s="82"/>
      <c r="E37" s="84"/>
      <c r="F37" s="113"/>
    </row>
    <row r="38" spans="1:6" s="63" customFormat="1">
      <c r="A38" s="68"/>
      <c r="C38" s="73"/>
      <c r="D38" s="82"/>
      <c r="E38" s="84"/>
      <c r="F38" s="113"/>
    </row>
    <row r="39" spans="1:6" s="63" customFormat="1">
      <c r="A39" s="68"/>
      <c r="C39" s="73"/>
      <c r="D39" s="82"/>
      <c r="E39" s="84"/>
      <c r="F39" s="113"/>
    </row>
    <row r="40" spans="1:6" s="63" customFormat="1">
      <c r="A40" s="62" t="s">
        <v>24</v>
      </c>
      <c r="B40" s="103" t="s">
        <v>45</v>
      </c>
      <c r="C40" s="93"/>
      <c r="D40" s="82"/>
      <c r="E40" s="77"/>
      <c r="F40" s="77"/>
    </row>
    <row r="41" spans="1:6" s="63" customFormat="1">
      <c r="A41" s="62"/>
      <c r="B41" s="70"/>
      <c r="C41" s="73"/>
      <c r="D41" s="82"/>
      <c r="E41" s="84"/>
      <c r="F41" s="83"/>
    </row>
    <row r="42" spans="1:6" s="63" customFormat="1" ht="71.25">
      <c r="A42" s="62" t="s">
        <v>46</v>
      </c>
      <c r="B42" s="86" t="s">
        <v>47</v>
      </c>
      <c r="C42" s="73" t="s">
        <v>11</v>
      </c>
      <c r="D42" s="82">
        <v>70</v>
      </c>
      <c r="E42" s="84"/>
      <c r="F42" s="83">
        <f>D42*E42</f>
        <v>0</v>
      </c>
    </row>
    <row r="43" spans="1:6" s="63" customFormat="1">
      <c r="A43" s="62"/>
      <c r="B43" s="86"/>
      <c r="C43" s="73"/>
      <c r="D43" s="82"/>
      <c r="E43" s="84"/>
      <c r="F43" s="83"/>
    </row>
    <row r="44" spans="1:6" s="63" customFormat="1" ht="42.75">
      <c r="A44" s="62">
        <v>2.2999999999999998</v>
      </c>
      <c r="B44" s="86" t="s">
        <v>90</v>
      </c>
      <c r="C44" s="73"/>
      <c r="D44" s="82"/>
      <c r="E44" s="84"/>
      <c r="F44" s="83"/>
    </row>
    <row r="45" spans="1:6" s="63" customFormat="1">
      <c r="A45" s="62"/>
      <c r="B45" s="86"/>
      <c r="C45" s="73" t="s">
        <v>12</v>
      </c>
      <c r="D45" s="82">
        <v>1</v>
      </c>
      <c r="E45" s="84"/>
      <c r="F45" s="83"/>
    </row>
    <row r="46" spans="1:6" s="63" customFormat="1">
      <c r="A46" s="62"/>
      <c r="B46" s="70"/>
      <c r="C46" s="73"/>
      <c r="D46" s="82"/>
      <c r="E46" s="84"/>
      <c r="F46" s="113"/>
    </row>
    <row r="47" spans="1:6" s="63" customFormat="1" ht="42.75">
      <c r="A47" s="62" t="s">
        <v>55</v>
      </c>
      <c r="B47" s="86" t="s">
        <v>49</v>
      </c>
      <c r="C47" s="114"/>
      <c r="D47" s="87"/>
      <c r="E47" s="84"/>
      <c r="F47" s="113"/>
    </row>
    <row r="48" spans="1:6" s="63" customFormat="1" ht="57">
      <c r="A48" s="62"/>
      <c r="B48" s="105" t="s">
        <v>50</v>
      </c>
      <c r="C48" s="73"/>
      <c r="D48" s="82"/>
      <c r="E48" s="84"/>
      <c r="F48" s="113"/>
    </row>
    <row r="49" spans="1:6" s="63" customFormat="1">
      <c r="A49" s="62" t="s">
        <v>56</v>
      </c>
      <c r="B49" s="86" t="s">
        <v>51</v>
      </c>
      <c r="C49" s="114" t="s">
        <v>52</v>
      </c>
      <c r="D49" s="87">
        <v>1</v>
      </c>
      <c r="E49" s="84"/>
      <c r="F49" s="83">
        <f>D49*E49</f>
        <v>0</v>
      </c>
    </row>
    <row r="50" spans="1:6" s="63" customFormat="1">
      <c r="A50" s="62" t="s">
        <v>57</v>
      </c>
      <c r="B50" s="86" t="s">
        <v>53</v>
      </c>
      <c r="C50" s="114" t="s">
        <v>52</v>
      </c>
      <c r="D50" s="87">
        <v>1</v>
      </c>
      <c r="E50" s="84"/>
      <c r="F50" s="83">
        <f t="shared" ref="F50:F51" si="4">D50*E50</f>
        <v>0</v>
      </c>
    </row>
    <row r="51" spans="1:6" s="63" customFormat="1">
      <c r="A51" s="62" t="s">
        <v>58</v>
      </c>
      <c r="B51" s="86" t="s">
        <v>54</v>
      </c>
      <c r="C51" s="114" t="s">
        <v>52</v>
      </c>
      <c r="D51" s="87">
        <v>1</v>
      </c>
      <c r="E51" s="84"/>
      <c r="F51" s="83">
        <f t="shared" si="4"/>
        <v>0</v>
      </c>
    </row>
    <row r="52" spans="1:6" s="63" customFormat="1">
      <c r="A52" s="62"/>
      <c r="B52" s="86"/>
      <c r="C52" s="114"/>
      <c r="D52" s="87"/>
      <c r="E52" s="84"/>
      <c r="F52" s="83"/>
    </row>
    <row r="53" spans="1:6" s="63" customFormat="1">
      <c r="A53" s="62"/>
      <c r="B53" s="108" t="s">
        <v>74</v>
      </c>
      <c r="C53" s="114"/>
      <c r="D53" s="87"/>
      <c r="E53" s="84"/>
      <c r="F53" s="83">
        <f>SUM(F42:F52)</f>
        <v>0</v>
      </c>
    </row>
    <row r="54" spans="1:6" s="63" customFormat="1">
      <c r="A54" s="62"/>
      <c r="B54" s="70"/>
      <c r="C54" s="73"/>
      <c r="D54" s="82"/>
      <c r="E54" s="84"/>
      <c r="F54" s="83"/>
    </row>
    <row r="55" spans="1:6" s="63" customFormat="1">
      <c r="A55" s="62" t="s">
        <v>25</v>
      </c>
      <c r="B55" s="103" t="s">
        <v>48</v>
      </c>
      <c r="C55" s="73"/>
      <c r="D55" s="82"/>
      <c r="E55" s="84"/>
      <c r="F55" s="112"/>
    </row>
    <row r="56" spans="1:6" s="63" customFormat="1">
      <c r="A56" s="62"/>
      <c r="B56" s="108"/>
      <c r="C56" s="109"/>
      <c r="D56" s="110"/>
      <c r="E56" s="111"/>
      <c r="F56" s="83">
        <f t="shared" ref="F56" si="5">D57*E57</f>
        <v>0</v>
      </c>
    </row>
    <row r="57" spans="1:6" s="63" customFormat="1" ht="108">
      <c r="A57" s="68" t="s">
        <v>59</v>
      </c>
      <c r="B57" s="129" t="s">
        <v>60</v>
      </c>
      <c r="C57" s="130" t="s">
        <v>11</v>
      </c>
      <c r="D57" s="82">
        <v>45</v>
      </c>
      <c r="E57" s="84"/>
      <c r="F57" s="83">
        <f t="shared" ref="F57" si="6">D57*E57</f>
        <v>0</v>
      </c>
    </row>
    <row r="58" spans="1:6" s="63" customFormat="1">
      <c r="A58" s="68"/>
      <c r="B58" s="129"/>
      <c r="D58" s="82"/>
      <c r="E58" s="84"/>
      <c r="F58" s="87"/>
    </row>
    <row r="59" spans="1:6" s="63" customFormat="1">
      <c r="A59" s="68"/>
      <c r="B59" s="71"/>
      <c r="C59" s="114"/>
      <c r="D59" s="87"/>
      <c r="E59" s="87"/>
      <c r="F59" s="83">
        <f t="shared" ref="F59" si="7">D60*E60</f>
        <v>0</v>
      </c>
    </row>
    <row r="60" spans="1:6" s="63" customFormat="1" ht="96">
      <c r="A60" s="68" t="s">
        <v>61</v>
      </c>
      <c r="B60" s="129" t="s">
        <v>62</v>
      </c>
      <c r="C60" s="114" t="s">
        <v>11</v>
      </c>
      <c r="D60" s="87">
        <v>13</v>
      </c>
      <c r="E60" s="87"/>
      <c r="F60" s="83">
        <f t="shared" ref="F60" si="8">D60*E60</f>
        <v>0</v>
      </c>
    </row>
    <row r="61" spans="1:6" s="63" customFormat="1">
      <c r="A61" s="68"/>
      <c r="B61" s="129"/>
      <c r="C61" s="114"/>
      <c r="D61" s="87"/>
      <c r="E61" s="87"/>
      <c r="F61" s="83"/>
    </row>
    <row r="62" spans="1:6" s="63" customFormat="1">
      <c r="A62" s="68"/>
      <c r="B62" s="108" t="s">
        <v>75</v>
      </c>
      <c r="C62" s="114"/>
      <c r="D62" s="87"/>
      <c r="E62" s="87"/>
      <c r="F62" s="83">
        <f>SUM(F57:F61)</f>
        <v>0</v>
      </c>
    </row>
    <row r="63" spans="1:6" s="63" customFormat="1">
      <c r="A63" s="62"/>
      <c r="B63" s="99"/>
      <c r="C63" s="94"/>
      <c r="D63" s="83"/>
      <c r="E63" s="76"/>
      <c r="F63" s="83"/>
    </row>
    <row r="64" spans="1:6" s="63" customFormat="1">
      <c r="A64" s="62" t="s">
        <v>26</v>
      </c>
      <c r="B64" s="103" t="s">
        <v>63</v>
      </c>
      <c r="C64" s="94"/>
      <c r="D64" s="83"/>
      <c r="E64" s="76"/>
      <c r="F64" s="83">
        <f t="shared" ref="F64" si="9">D67*E67</f>
        <v>0</v>
      </c>
    </row>
    <row r="65" spans="1:6" s="63" customFormat="1">
      <c r="A65" s="85"/>
      <c r="B65" s="99"/>
      <c r="D65" s="73"/>
      <c r="E65" s="73"/>
      <c r="F65" s="83"/>
    </row>
    <row r="66" spans="1:6" s="63" customFormat="1">
      <c r="A66" s="85" t="s">
        <v>64</v>
      </c>
      <c r="B66" s="105"/>
      <c r="C66" s="73"/>
      <c r="D66" s="83"/>
      <c r="E66" s="76"/>
      <c r="F66" s="83"/>
    </row>
    <row r="67" spans="1:6" s="66" customFormat="1" ht="89.25">
      <c r="A67" s="62"/>
      <c r="B67" s="151" t="s">
        <v>95</v>
      </c>
      <c r="C67" s="94" t="s">
        <v>11</v>
      </c>
      <c r="D67" s="83">
        <v>13</v>
      </c>
      <c r="E67" s="76"/>
      <c r="F67" s="83">
        <f t="shared" ref="F67" si="10">D67*E67</f>
        <v>0</v>
      </c>
    </row>
    <row r="68" spans="1:6" s="66" customFormat="1">
      <c r="A68" s="62"/>
      <c r="B68" s="105"/>
      <c r="C68" s="94"/>
      <c r="D68" s="83"/>
      <c r="E68" s="76"/>
      <c r="F68" s="83">
        <f>D73*E71</f>
        <v>0</v>
      </c>
    </row>
    <row r="69" spans="1:6" s="66" customFormat="1">
      <c r="A69" s="62"/>
      <c r="B69" s="108" t="s">
        <v>78</v>
      </c>
      <c r="C69" s="94"/>
      <c r="D69" s="83"/>
      <c r="E69" s="76"/>
      <c r="F69" s="83">
        <f>SUM(F67:F68)</f>
        <v>0</v>
      </c>
    </row>
    <row r="70" spans="1:6" s="63" customFormat="1">
      <c r="A70" s="62"/>
      <c r="B70" s="99"/>
      <c r="C70" s="94"/>
      <c r="D70" s="83"/>
      <c r="E70" s="76"/>
      <c r="F70" s="83">
        <f>D75*E73</f>
        <v>0</v>
      </c>
    </row>
    <row r="71" spans="1:6" s="63" customFormat="1">
      <c r="A71" s="62">
        <v>5</v>
      </c>
      <c r="B71" s="103" t="s">
        <v>77</v>
      </c>
      <c r="C71" s="73"/>
      <c r="D71" s="83"/>
      <c r="E71" s="76"/>
      <c r="F71" s="83"/>
    </row>
    <row r="72" spans="1:6" s="63" customFormat="1">
      <c r="A72" s="85"/>
      <c r="B72" s="72"/>
      <c r="C72" s="73"/>
      <c r="D72" s="83"/>
      <c r="E72" s="76"/>
      <c r="F72" s="83"/>
    </row>
    <row r="73" spans="1:6" s="63" customFormat="1" ht="99.75">
      <c r="A73" s="85" t="s">
        <v>67</v>
      </c>
      <c r="B73" s="72" t="s">
        <v>65</v>
      </c>
      <c r="C73" s="73" t="s">
        <v>11</v>
      </c>
      <c r="D73" s="83">
        <v>25</v>
      </c>
      <c r="E73" s="76"/>
      <c r="F73" s="83">
        <f t="shared" ref="F73" si="11">D73*E73</f>
        <v>0</v>
      </c>
    </row>
    <row r="74" spans="1:6" s="102" customFormat="1">
      <c r="A74" s="85"/>
      <c r="B74" s="72"/>
      <c r="C74" s="73"/>
      <c r="D74" s="83"/>
      <c r="E74" s="113"/>
      <c r="F74" s="83"/>
    </row>
    <row r="75" spans="1:6" s="102" customFormat="1" ht="99.75">
      <c r="A75" s="62" t="s">
        <v>68</v>
      </c>
      <c r="B75" s="72" t="s">
        <v>66</v>
      </c>
      <c r="C75" s="94" t="s">
        <v>11</v>
      </c>
      <c r="D75" s="83">
        <v>25</v>
      </c>
      <c r="E75" s="84"/>
      <c r="F75" s="83">
        <f t="shared" ref="F75" si="12">D75*E75</f>
        <v>0</v>
      </c>
    </row>
    <row r="76" spans="1:6" s="102" customFormat="1">
      <c r="A76" s="62"/>
      <c r="B76" s="72"/>
      <c r="C76" s="94"/>
      <c r="D76" s="83"/>
      <c r="E76" s="84"/>
      <c r="F76" s="83"/>
    </row>
    <row r="77" spans="1:6" s="102" customFormat="1" ht="85.5">
      <c r="A77" s="62">
        <v>3</v>
      </c>
      <c r="B77" s="72" t="s">
        <v>96</v>
      </c>
      <c r="C77" s="94"/>
      <c r="D77" s="83"/>
      <c r="E77" s="84"/>
      <c r="F77" s="83"/>
    </row>
    <row r="78" spans="1:6" s="102" customFormat="1">
      <c r="A78" s="62"/>
      <c r="B78" s="72"/>
      <c r="C78" s="94" t="s">
        <v>11</v>
      </c>
      <c r="D78" s="83">
        <v>45</v>
      </c>
      <c r="E78" s="84"/>
      <c r="F78" s="83">
        <f t="shared" ref="F78" si="13">D78*E78</f>
        <v>0</v>
      </c>
    </row>
    <row r="79" spans="1:6" s="102" customFormat="1">
      <c r="A79" s="62"/>
      <c r="B79" s="72"/>
      <c r="C79" s="94"/>
      <c r="D79" s="83"/>
      <c r="E79" s="84"/>
      <c r="F79" s="83"/>
    </row>
    <row r="80" spans="1:6" s="102" customFormat="1" ht="63.75">
      <c r="A80" s="62">
        <v>4</v>
      </c>
      <c r="B80" s="142" t="s">
        <v>97</v>
      </c>
      <c r="C80" s="94"/>
      <c r="D80" s="83"/>
      <c r="E80" s="84"/>
      <c r="F80" s="83"/>
    </row>
    <row r="81" spans="1:6" s="102" customFormat="1">
      <c r="A81" s="62"/>
      <c r="B81" s="72"/>
      <c r="C81" s="94" t="s">
        <v>11</v>
      </c>
      <c r="D81" s="83">
        <v>25</v>
      </c>
      <c r="E81" s="84"/>
      <c r="F81" s="83">
        <f t="shared" ref="F81" si="14">D81*E81</f>
        <v>0</v>
      </c>
    </row>
    <row r="82" spans="1:6" s="63" customFormat="1">
      <c r="A82" s="62"/>
      <c r="B82" s="72"/>
      <c r="C82" s="94"/>
      <c r="D82" s="83"/>
      <c r="E82" s="84"/>
      <c r="F82" s="83"/>
    </row>
    <row r="83" spans="1:6" s="63" customFormat="1">
      <c r="A83" s="62"/>
      <c r="B83" s="108" t="s">
        <v>79</v>
      </c>
      <c r="C83" s="94"/>
      <c r="D83" s="83"/>
      <c r="E83" s="84"/>
      <c r="F83" s="83">
        <f>SUM(F73:F82)</f>
        <v>0</v>
      </c>
    </row>
    <row r="84" spans="1:6" s="63" customFormat="1">
      <c r="A84" s="98"/>
      <c r="B84" s="66"/>
      <c r="C84" s="73"/>
      <c r="D84" s="115"/>
      <c r="E84" s="84"/>
      <c r="F84" s="83"/>
    </row>
    <row r="85" spans="1:6" s="63" customFormat="1" ht="12.6" customHeight="1">
      <c r="A85" s="62">
        <v>6</v>
      </c>
      <c r="B85" s="103" t="s">
        <v>71</v>
      </c>
      <c r="C85" s="116"/>
      <c r="D85" s="82"/>
      <c r="E85" s="84"/>
      <c r="F85" s="83"/>
    </row>
    <row r="86" spans="1:6" s="63" customFormat="1">
      <c r="A86" s="85"/>
      <c r="B86" s="105"/>
      <c r="C86" s="73"/>
      <c r="D86" s="82"/>
      <c r="E86" s="84"/>
      <c r="F86" s="83"/>
    </row>
    <row r="87" spans="1:6" s="63" customFormat="1" ht="63.75">
      <c r="A87" s="85" t="s">
        <v>69</v>
      </c>
      <c r="B87" s="132" t="s">
        <v>83</v>
      </c>
      <c r="C87" s="107"/>
      <c r="D87" s="73"/>
      <c r="E87" s="84"/>
      <c r="F87" s="83"/>
    </row>
    <row r="88" spans="1:6" s="63" customFormat="1" ht="12.6" customHeight="1">
      <c r="A88" s="62"/>
      <c r="B88" s="91"/>
      <c r="C88" s="73"/>
      <c r="D88" s="82"/>
      <c r="E88" s="84"/>
      <c r="F88" s="83"/>
    </row>
    <row r="89" spans="1:6" s="63" customFormat="1">
      <c r="A89" s="62" t="s">
        <v>70</v>
      </c>
      <c r="B89" s="144" t="s">
        <v>84</v>
      </c>
      <c r="C89" s="73" t="s">
        <v>11</v>
      </c>
      <c r="D89" s="82">
        <v>3.7</v>
      </c>
      <c r="E89" s="76"/>
      <c r="F89" s="83">
        <f t="shared" ref="F89:F90" si="15">D89*E89</f>
        <v>0</v>
      </c>
    </row>
    <row r="90" spans="1:6" s="63" customFormat="1" ht="28.5">
      <c r="A90" s="85">
        <v>6.3</v>
      </c>
      <c r="B90" s="91" t="s">
        <v>85</v>
      </c>
      <c r="C90" s="73" t="s">
        <v>11</v>
      </c>
      <c r="D90" s="82">
        <v>8.3000000000000007</v>
      </c>
      <c r="E90" s="76"/>
      <c r="F90" s="83">
        <f t="shared" si="15"/>
        <v>0</v>
      </c>
    </row>
    <row r="91" spans="1:6" s="63" customFormat="1">
      <c r="A91" s="85"/>
      <c r="B91" s="108" t="s">
        <v>80</v>
      </c>
      <c r="C91" s="73"/>
      <c r="D91" s="83"/>
      <c r="E91" s="76"/>
      <c r="F91" s="83">
        <f>SUM(F87:F89)</f>
        <v>0</v>
      </c>
    </row>
    <row r="92" spans="1:6" s="63" customFormat="1">
      <c r="A92" s="85"/>
      <c r="B92" s="72"/>
      <c r="C92" s="73"/>
      <c r="D92" s="83"/>
      <c r="E92" s="84"/>
      <c r="F92" s="83"/>
    </row>
    <row r="93" spans="1:6" s="63" customFormat="1">
      <c r="A93" s="62"/>
      <c r="B93" s="99"/>
      <c r="C93" s="94"/>
      <c r="D93" s="83"/>
      <c r="E93" s="84"/>
      <c r="F93" s="83"/>
    </row>
    <row r="94" spans="1:6" s="63" customFormat="1" ht="12.6" customHeight="1">
      <c r="A94" s="62">
        <v>7</v>
      </c>
      <c r="B94" s="103" t="s">
        <v>133</v>
      </c>
      <c r="C94" s="73"/>
      <c r="D94" s="82"/>
      <c r="E94" s="76"/>
      <c r="F94" s="83"/>
    </row>
    <row r="95" spans="1:6" s="63" customFormat="1">
      <c r="A95" s="85"/>
      <c r="B95" s="91"/>
      <c r="C95" s="73"/>
      <c r="D95" s="82"/>
      <c r="E95" s="76"/>
      <c r="F95" s="83"/>
    </row>
    <row r="96" spans="1:6" s="63" customFormat="1">
      <c r="A96" s="85" t="s">
        <v>135</v>
      </c>
      <c r="B96" s="146" t="s">
        <v>91</v>
      </c>
      <c r="C96" s="145"/>
      <c r="D96" s="83"/>
      <c r="E96" s="76"/>
      <c r="F96" s="83"/>
    </row>
    <row r="97" spans="1:6" s="63" customFormat="1" ht="76.5">
      <c r="A97" s="85"/>
      <c r="B97" s="146" t="s">
        <v>92</v>
      </c>
      <c r="C97" s="145"/>
      <c r="D97" s="83"/>
      <c r="E97" s="84"/>
      <c r="F97" s="83"/>
    </row>
    <row r="98" spans="1:6" s="63" customFormat="1" ht="38.25">
      <c r="A98" s="62"/>
      <c r="B98" s="146" t="s">
        <v>93</v>
      </c>
      <c r="C98" s="145"/>
      <c r="D98" s="83"/>
      <c r="E98" s="87"/>
      <c r="F98" s="83"/>
    </row>
    <row r="99" spans="1:6" s="63" customFormat="1">
      <c r="A99" s="62"/>
      <c r="B99" s="146" t="s">
        <v>94</v>
      </c>
      <c r="C99" s="145" t="s">
        <v>11</v>
      </c>
      <c r="D99" s="82">
        <v>30</v>
      </c>
      <c r="E99" s="87"/>
      <c r="F99" s="83">
        <f t="shared" ref="F99" si="16">D99*E99</f>
        <v>0</v>
      </c>
    </row>
    <row r="100" spans="1:6" s="63" customFormat="1">
      <c r="A100" s="85"/>
      <c r="B100" s="91"/>
      <c r="C100" s="73"/>
      <c r="D100" s="82"/>
      <c r="E100" s="87"/>
      <c r="F100" s="83"/>
    </row>
    <row r="101" spans="1:6" s="63" customFormat="1">
      <c r="A101" s="85"/>
      <c r="B101" s="91"/>
      <c r="C101" s="73"/>
      <c r="D101" s="82"/>
      <c r="E101" s="87"/>
      <c r="F101" s="83"/>
    </row>
    <row r="102" spans="1:6" s="63" customFormat="1">
      <c r="A102" s="85"/>
      <c r="B102" s="91"/>
      <c r="C102" s="73"/>
      <c r="D102" s="82"/>
      <c r="E102" s="87"/>
      <c r="F102" s="83"/>
    </row>
    <row r="103" spans="1:6" s="63" customFormat="1" ht="15.75">
      <c r="A103" s="85" t="s">
        <v>136</v>
      </c>
      <c r="B103" s="136" t="s">
        <v>100</v>
      </c>
      <c r="C103" s="73"/>
      <c r="D103" s="82"/>
      <c r="E103" s="87"/>
      <c r="F103" s="83"/>
    </row>
    <row r="104" spans="1:6" s="63" customFormat="1" ht="12.6" customHeight="1">
      <c r="A104" s="85"/>
      <c r="B104" s="137" t="s">
        <v>101</v>
      </c>
      <c r="C104" s="73"/>
      <c r="D104" s="82"/>
      <c r="E104" s="87"/>
      <c r="F104" s="83"/>
    </row>
    <row r="105" spans="1:6" s="63" customFormat="1" ht="15.75">
      <c r="A105" s="85" t="s">
        <v>56</v>
      </c>
      <c r="B105" s="135" t="s">
        <v>102</v>
      </c>
      <c r="C105" s="133" t="s">
        <v>103</v>
      </c>
      <c r="D105" s="82">
        <v>10</v>
      </c>
      <c r="E105" s="87"/>
      <c r="F105" s="83">
        <f t="shared" ref="F105:F107" si="17">D105*E105</f>
        <v>0</v>
      </c>
    </row>
    <row r="106" spans="1:6" s="63" customFormat="1" ht="15.75">
      <c r="A106" s="85" t="s">
        <v>57</v>
      </c>
      <c r="B106" s="138" t="s">
        <v>104</v>
      </c>
      <c r="C106" s="133" t="s">
        <v>103</v>
      </c>
      <c r="D106" s="82">
        <v>20</v>
      </c>
      <c r="E106" s="87"/>
      <c r="F106" s="83">
        <f t="shared" si="17"/>
        <v>0</v>
      </c>
    </row>
    <row r="107" spans="1:6" s="63" customFormat="1" ht="15.75">
      <c r="A107" s="85" t="s">
        <v>58</v>
      </c>
      <c r="B107" s="143" t="s">
        <v>105</v>
      </c>
      <c r="C107" s="133" t="s">
        <v>103</v>
      </c>
      <c r="D107" s="82">
        <v>20</v>
      </c>
      <c r="E107" s="73"/>
      <c r="F107" s="83">
        <f t="shared" si="17"/>
        <v>0</v>
      </c>
    </row>
    <row r="108" spans="1:6" s="63" customFormat="1" ht="15.75">
      <c r="A108" s="85"/>
      <c r="B108" s="135"/>
      <c r="C108" s="133"/>
      <c r="D108" s="82"/>
      <c r="E108" s="87"/>
      <c r="F108" s="83"/>
    </row>
    <row r="109" spans="1:6" s="63" customFormat="1" ht="12.6" customHeight="1">
      <c r="A109" s="85"/>
      <c r="B109" s="86"/>
      <c r="C109" s="107"/>
      <c r="D109" s="73"/>
      <c r="E109" s="87"/>
      <c r="F109" s="83"/>
    </row>
    <row r="110" spans="1:6" s="63" customFormat="1" ht="15.75">
      <c r="A110" s="85" t="s">
        <v>137</v>
      </c>
      <c r="B110" s="149" t="s">
        <v>106</v>
      </c>
      <c r="C110" s="150"/>
      <c r="D110" s="87"/>
      <c r="E110" s="84"/>
      <c r="F110" s="83"/>
    </row>
    <row r="111" spans="1:6" s="63" customFormat="1" ht="60.75">
      <c r="A111" s="85"/>
      <c r="B111" s="149" t="s">
        <v>107</v>
      </c>
      <c r="C111" s="150"/>
      <c r="D111" s="87"/>
      <c r="E111" s="84"/>
      <c r="F111" s="83"/>
    </row>
    <row r="112" spans="1:6" s="63" customFormat="1" ht="15.75">
      <c r="A112" s="85"/>
      <c r="B112" s="149" t="s">
        <v>105</v>
      </c>
      <c r="C112" s="150" t="s">
        <v>108</v>
      </c>
      <c r="D112" s="82">
        <v>8</v>
      </c>
      <c r="E112" s="84"/>
      <c r="F112" s="83">
        <f t="shared" ref="F112" si="18">D112*E112</f>
        <v>0</v>
      </c>
    </row>
    <row r="113" spans="1:6" s="63" customFormat="1">
      <c r="A113" s="62"/>
      <c r="B113" s="70"/>
      <c r="C113" s="73"/>
      <c r="D113" s="82"/>
      <c r="E113" s="84"/>
      <c r="F113" s="83"/>
    </row>
    <row r="114" spans="1:6" s="63" customFormat="1">
      <c r="A114" s="85"/>
      <c r="B114" s="106"/>
      <c r="C114" s="114"/>
      <c r="D114" s="82"/>
      <c r="E114" s="84"/>
      <c r="F114" s="83"/>
    </row>
    <row r="115" spans="1:6" s="63" customFormat="1" ht="105">
      <c r="A115" s="85" t="s">
        <v>138</v>
      </c>
      <c r="B115" s="158" t="s">
        <v>125</v>
      </c>
      <c r="C115" s="114"/>
      <c r="D115" s="82"/>
      <c r="E115" s="73"/>
      <c r="F115" s="83"/>
    </row>
    <row r="116" spans="1:6" s="63" customFormat="1" ht="15">
      <c r="A116" s="85" t="s">
        <v>56</v>
      </c>
      <c r="B116" s="158" t="s">
        <v>126</v>
      </c>
      <c r="C116" s="114" t="s">
        <v>103</v>
      </c>
      <c r="D116" s="82">
        <v>8</v>
      </c>
      <c r="E116" s="84"/>
      <c r="F116" s="83">
        <f t="shared" ref="F116:F117" si="19">D116*E116</f>
        <v>0</v>
      </c>
    </row>
    <row r="117" spans="1:6" s="63" customFormat="1" ht="15.75">
      <c r="A117" s="68" t="s">
        <v>57</v>
      </c>
      <c r="B117" s="159" t="s">
        <v>127</v>
      </c>
      <c r="C117" s="107" t="s">
        <v>103</v>
      </c>
      <c r="D117" s="73">
        <v>10</v>
      </c>
      <c r="E117" s="87"/>
      <c r="F117" s="83">
        <f t="shared" si="19"/>
        <v>0</v>
      </c>
    </row>
    <row r="118" spans="1:6" s="63" customFormat="1" ht="15.75">
      <c r="A118" s="85" t="s">
        <v>58</v>
      </c>
      <c r="B118" s="159" t="s">
        <v>128</v>
      </c>
      <c r="C118" s="148" t="s">
        <v>103</v>
      </c>
      <c r="D118" s="82">
        <v>15</v>
      </c>
      <c r="E118" s="84"/>
      <c r="F118" s="83">
        <v>0</v>
      </c>
    </row>
    <row r="119" spans="1:6" s="63" customFormat="1" ht="15.75">
      <c r="A119" s="85"/>
      <c r="B119" s="157" t="s">
        <v>129</v>
      </c>
      <c r="C119" s="148" t="s">
        <v>103</v>
      </c>
      <c r="D119" s="82">
        <v>10</v>
      </c>
      <c r="E119" s="84"/>
      <c r="F119" s="83">
        <f t="shared" ref="F119" si="20">D119*E119</f>
        <v>0</v>
      </c>
    </row>
    <row r="120" spans="1:6" s="63" customFormat="1" ht="15.75">
      <c r="A120" s="62"/>
      <c r="B120" s="147"/>
      <c r="C120" s="148"/>
      <c r="D120" s="82"/>
      <c r="E120" s="84"/>
      <c r="F120" s="83"/>
    </row>
    <row r="121" spans="1:6" s="63" customFormat="1" ht="15.75">
      <c r="A121" s="62"/>
      <c r="B121" s="147"/>
      <c r="C121" s="148"/>
      <c r="D121" s="82"/>
      <c r="E121" s="84"/>
      <c r="F121" s="83"/>
    </row>
    <row r="122" spans="1:6" s="63" customFormat="1" ht="15.75">
      <c r="A122" s="62" t="s">
        <v>139</v>
      </c>
      <c r="B122" s="160" t="s">
        <v>130</v>
      </c>
      <c r="C122" s="148"/>
      <c r="D122" s="82"/>
      <c r="E122" s="84"/>
      <c r="F122" s="83"/>
    </row>
    <row r="123" spans="1:6" s="63" customFormat="1" ht="15.75">
      <c r="A123" s="62"/>
      <c r="B123" s="161" t="s">
        <v>131</v>
      </c>
      <c r="C123" s="148"/>
      <c r="D123" s="82"/>
      <c r="E123" s="84"/>
      <c r="F123" s="83"/>
    </row>
    <row r="124" spans="1:6" s="63" customFormat="1" ht="15.75">
      <c r="A124" s="62"/>
      <c r="B124" s="161" t="s">
        <v>132</v>
      </c>
      <c r="C124" s="73" t="s">
        <v>40</v>
      </c>
      <c r="D124" s="82">
        <v>2</v>
      </c>
      <c r="E124" s="84"/>
      <c r="F124" s="83">
        <f t="shared" ref="F124" si="21">D124*E124</f>
        <v>0</v>
      </c>
    </row>
    <row r="125" spans="1:6" s="63" customFormat="1">
      <c r="A125" s="62"/>
      <c r="B125" s="70"/>
      <c r="C125" s="73"/>
      <c r="D125" s="82"/>
      <c r="E125" s="84"/>
      <c r="F125" s="83"/>
    </row>
    <row r="126" spans="1:6" s="63" customFormat="1" ht="15.75">
      <c r="A126" s="62" t="s">
        <v>140</v>
      </c>
      <c r="B126" s="140" t="s">
        <v>110</v>
      </c>
      <c r="C126" s="139"/>
      <c r="D126" s="82"/>
      <c r="E126" s="87"/>
      <c r="F126" s="84"/>
    </row>
    <row r="127" spans="1:6" s="63" customFormat="1" ht="210.75">
      <c r="A127" s="85"/>
      <c r="B127" s="141" t="s">
        <v>112</v>
      </c>
      <c r="C127" s="139"/>
      <c r="D127" s="82"/>
      <c r="E127" s="87"/>
      <c r="F127" s="112"/>
    </row>
    <row r="128" spans="1:6" s="63" customFormat="1" ht="15.75">
      <c r="A128" s="85"/>
      <c r="B128" s="134"/>
      <c r="C128" s="139"/>
      <c r="D128" s="87"/>
      <c r="E128" s="87"/>
      <c r="F128" s="87"/>
    </row>
    <row r="129" spans="1:6" s="63" customFormat="1" ht="15.75">
      <c r="A129" s="85"/>
      <c r="B129" s="134" t="s">
        <v>111</v>
      </c>
      <c r="C129" s="139" t="s">
        <v>109</v>
      </c>
      <c r="D129" s="82">
        <v>2</v>
      </c>
      <c r="E129" s="87"/>
      <c r="F129" s="83">
        <f t="shared" ref="F129" si="22">D129*E129</f>
        <v>0</v>
      </c>
    </row>
    <row r="130" spans="1:6" s="63" customFormat="1">
      <c r="A130" s="85"/>
      <c r="B130" s="86"/>
      <c r="C130" s="114"/>
      <c r="D130" s="87"/>
      <c r="E130" s="87"/>
      <c r="F130" s="87"/>
    </row>
    <row r="131" spans="1:6" s="63" customFormat="1">
      <c r="A131" s="85"/>
      <c r="B131" s="86"/>
      <c r="C131" s="114"/>
      <c r="D131" s="87"/>
      <c r="E131" s="84"/>
      <c r="F131" s="87"/>
    </row>
    <row r="132" spans="1:6" s="63" customFormat="1" ht="15.75">
      <c r="A132" s="85" t="s">
        <v>141</v>
      </c>
      <c r="B132" s="153" t="s">
        <v>113</v>
      </c>
      <c r="C132" s="114"/>
      <c r="D132" s="87"/>
      <c r="E132" s="111"/>
      <c r="F132" s="83"/>
    </row>
    <row r="133" spans="1:6" s="63" customFormat="1" ht="60.75">
      <c r="A133" s="62"/>
      <c r="B133" s="152" t="s">
        <v>114</v>
      </c>
      <c r="C133" s="118"/>
      <c r="D133" s="82"/>
      <c r="E133" s="87"/>
      <c r="F133" s="83"/>
    </row>
    <row r="134" spans="1:6" s="63" customFormat="1" ht="30.75">
      <c r="A134" s="62"/>
      <c r="B134" s="152" t="s">
        <v>115</v>
      </c>
      <c r="C134" s="109"/>
      <c r="D134" s="110"/>
      <c r="E134" s="87"/>
      <c r="F134" s="83"/>
    </row>
    <row r="135" spans="1:6" s="63" customFormat="1">
      <c r="A135" s="85"/>
      <c r="B135" s="86"/>
      <c r="C135" s="114" t="s">
        <v>39</v>
      </c>
      <c r="D135" s="87">
        <v>2</v>
      </c>
      <c r="E135" s="87"/>
      <c r="F135" s="83">
        <f t="shared" ref="F135" si="23">D135*E135</f>
        <v>0</v>
      </c>
    </row>
    <row r="136" spans="1:6" s="63" customFormat="1">
      <c r="A136" s="85"/>
      <c r="B136" s="86"/>
      <c r="C136" s="114"/>
      <c r="D136" s="87"/>
      <c r="E136" s="87"/>
      <c r="F136" s="83"/>
    </row>
    <row r="137" spans="1:6" s="63" customFormat="1">
      <c r="A137" s="68"/>
      <c r="B137" s="71"/>
      <c r="C137" s="114"/>
      <c r="D137" s="87"/>
      <c r="E137" s="87"/>
      <c r="F137" s="83"/>
    </row>
    <row r="138" spans="1:6" s="63" customFormat="1">
      <c r="A138" s="68"/>
      <c r="B138" s="71"/>
      <c r="C138" s="114"/>
      <c r="D138" s="87"/>
      <c r="E138" s="87"/>
      <c r="F138" s="83"/>
    </row>
    <row r="139" spans="1:6" s="63" customFormat="1">
      <c r="A139" s="85"/>
      <c r="B139" s="117"/>
      <c r="C139" s="114"/>
      <c r="D139" s="87"/>
      <c r="E139" s="87"/>
      <c r="F139" s="83"/>
    </row>
    <row r="140" spans="1:6" s="63" customFormat="1">
      <c r="A140" s="85"/>
      <c r="B140" s="117" t="s">
        <v>116</v>
      </c>
      <c r="C140" s="114"/>
      <c r="D140" s="87"/>
      <c r="E140" s="87"/>
      <c r="F140" s="83"/>
    </row>
    <row r="141" spans="1:6" s="63" customFormat="1">
      <c r="A141" s="85"/>
      <c r="B141" s="117"/>
      <c r="C141" s="114"/>
      <c r="D141" s="87"/>
      <c r="E141" s="87"/>
      <c r="F141" s="83"/>
    </row>
    <row r="142" spans="1:6" s="63" customFormat="1" ht="60">
      <c r="A142" s="85" t="s">
        <v>142</v>
      </c>
      <c r="B142" s="154" t="s">
        <v>117</v>
      </c>
      <c r="C142" s="114"/>
      <c r="D142" s="87"/>
      <c r="E142" s="73"/>
      <c r="F142" s="83"/>
    </row>
    <row r="143" spans="1:6" s="63" customFormat="1">
      <c r="A143" s="85"/>
      <c r="B143" s="117"/>
      <c r="C143" s="114" t="s">
        <v>118</v>
      </c>
      <c r="D143" s="87">
        <v>200</v>
      </c>
      <c r="E143" s="87"/>
      <c r="F143" s="83">
        <f t="shared" ref="F143" si="24">D143*E143</f>
        <v>0</v>
      </c>
    </row>
    <row r="144" spans="1:6" s="63" customFormat="1">
      <c r="A144" s="85"/>
      <c r="B144" s="117"/>
      <c r="D144" s="73"/>
      <c r="E144" s="87"/>
      <c r="F144" s="83"/>
    </row>
    <row r="145" spans="1:6" s="102" customFormat="1" ht="60">
      <c r="A145" s="85" t="s">
        <v>143</v>
      </c>
      <c r="B145" s="154" t="s">
        <v>119</v>
      </c>
      <c r="C145" s="114"/>
      <c r="D145" s="87"/>
      <c r="E145" s="87"/>
      <c r="F145" s="83"/>
    </row>
    <row r="146" spans="1:6" s="63" customFormat="1" ht="15">
      <c r="A146" s="85"/>
      <c r="B146" s="154"/>
      <c r="C146" s="114"/>
      <c r="D146" s="87"/>
      <c r="E146" s="87"/>
      <c r="F146" s="83"/>
    </row>
    <row r="147" spans="1:6" s="63" customFormat="1">
      <c r="A147" s="85"/>
      <c r="B147" s="117"/>
      <c r="C147" s="114" t="s">
        <v>40</v>
      </c>
      <c r="D147" s="87">
        <v>5</v>
      </c>
      <c r="E147" s="87"/>
      <c r="F147" s="83">
        <f t="shared" ref="F147" si="25">D147*E147</f>
        <v>0</v>
      </c>
    </row>
    <row r="148" spans="1:6" s="63" customFormat="1">
      <c r="A148" s="85" t="s">
        <v>144</v>
      </c>
      <c r="B148" s="117"/>
      <c r="C148" s="114"/>
      <c r="D148" s="87"/>
      <c r="E148" s="87"/>
      <c r="F148" s="83"/>
    </row>
    <row r="149" spans="1:6" s="63" customFormat="1" ht="60">
      <c r="A149" s="85"/>
      <c r="B149" s="154" t="s">
        <v>121</v>
      </c>
      <c r="C149" s="114"/>
      <c r="D149" s="87"/>
      <c r="E149" s="87"/>
      <c r="F149" s="83"/>
    </row>
    <row r="150" spans="1:6" s="63" customFormat="1">
      <c r="A150" s="85"/>
      <c r="B150" s="117"/>
      <c r="C150" s="114" t="s">
        <v>40</v>
      </c>
      <c r="D150" s="87">
        <v>2</v>
      </c>
      <c r="E150" s="87"/>
      <c r="F150" s="83">
        <f t="shared" ref="F150" si="26">D150*E150</f>
        <v>0</v>
      </c>
    </row>
    <row r="151" spans="1:6" s="63" customFormat="1">
      <c r="A151" s="85"/>
      <c r="B151" s="117"/>
      <c r="C151" s="114"/>
      <c r="D151" s="87"/>
      <c r="E151" s="87"/>
      <c r="F151" s="83"/>
    </row>
    <row r="152" spans="1:6" s="63" customFormat="1" ht="30">
      <c r="A152" s="85" t="s">
        <v>145</v>
      </c>
      <c r="B152" s="154" t="s">
        <v>120</v>
      </c>
      <c r="C152" s="114"/>
      <c r="D152" s="87"/>
      <c r="E152" s="87"/>
      <c r="F152" s="83"/>
    </row>
    <row r="153" spans="1:6" s="63" customFormat="1">
      <c r="A153" s="85"/>
      <c r="B153" s="117"/>
      <c r="C153" s="114" t="s">
        <v>40</v>
      </c>
      <c r="D153" s="87">
        <v>4</v>
      </c>
      <c r="E153" s="87"/>
      <c r="F153" s="83">
        <f t="shared" ref="F153" si="27">D153*E153</f>
        <v>0</v>
      </c>
    </row>
    <row r="154" spans="1:6" s="63" customFormat="1">
      <c r="A154" s="85"/>
      <c r="B154" s="117"/>
      <c r="C154" s="114"/>
      <c r="D154" s="87"/>
      <c r="E154" s="87"/>
      <c r="F154" s="83"/>
    </row>
    <row r="155" spans="1:6" s="63" customFormat="1">
      <c r="A155" s="85"/>
      <c r="B155" s="117"/>
      <c r="C155" s="114"/>
      <c r="D155" s="87"/>
      <c r="E155" s="87"/>
      <c r="F155" s="112"/>
    </row>
    <row r="156" spans="1:6" s="63" customFormat="1" ht="180">
      <c r="A156" s="85" t="s">
        <v>146</v>
      </c>
      <c r="B156" s="155" t="s">
        <v>122</v>
      </c>
      <c r="C156" s="114"/>
      <c r="D156" s="87"/>
      <c r="E156" s="87"/>
      <c r="F156" s="87"/>
    </row>
    <row r="157" spans="1:6" s="63" customFormat="1" ht="15">
      <c r="A157" s="85"/>
      <c r="B157" s="156" t="s">
        <v>123</v>
      </c>
      <c r="C157" s="114" t="s">
        <v>40</v>
      </c>
      <c r="D157" s="87">
        <v>10</v>
      </c>
      <c r="E157" s="87"/>
      <c r="F157" s="83">
        <f t="shared" ref="F157:F158" si="28">D157*E157</f>
        <v>0</v>
      </c>
    </row>
    <row r="158" spans="1:6" s="63" customFormat="1" ht="15">
      <c r="A158" s="85"/>
      <c r="B158" s="156" t="s">
        <v>124</v>
      </c>
      <c r="C158" s="114" t="s">
        <v>40</v>
      </c>
      <c r="D158" s="87">
        <v>10</v>
      </c>
      <c r="E158" s="87"/>
      <c r="F158" s="83">
        <f t="shared" si="28"/>
        <v>0</v>
      </c>
    </row>
    <row r="159" spans="1:6" s="63" customFormat="1">
      <c r="A159" s="85"/>
      <c r="B159" s="117"/>
      <c r="C159" s="114"/>
      <c r="D159" s="87"/>
      <c r="E159" s="87"/>
      <c r="F159" s="83"/>
    </row>
    <row r="160" spans="1:6" s="63" customFormat="1">
      <c r="A160" s="85"/>
      <c r="B160" s="117"/>
      <c r="C160" s="114"/>
      <c r="D160" s="87"/>
      <c r="E160" s="111"/>
      <c r="F160" s="83"/>
    </row>
    <row r="161" spans="1:6" s="63" customFormat="1">
      <c r="A161" s="85"/>
      <c r="B161" s="117"/>
      <c r="C161" s="114"/>
      <c r="D161" s="87"/>
      <c r="E161" s="87"/>
      <c r="F161" s="83"/>
    </row>
    <row r="162" spans="1:6" s="63" customFormat="1">
      <c r="A162" s="62"/>
      <c r="B162" s="108" t="s">
        <v>134</v>
      </c>
      <c r="C162" s="109"/>
      <c r="D162" s="110"/>
      <c r="E162" s="87"/>
      <c r="F162" s="83">
        <f>SUM(F99:F161)</f>
        <v>0</v>
      </c>
    </row>
    <row r="163" spans="1:6" s="63" customFormat="1">
      <c r="A163" s="85"/>
      <c r="B163" s="86"/>
      <c r="C163" s="114"/>
      <c r="D163" s="87"/>
      <c r="E163" s="87"/>
      <c r="F163" s="84"/>
    </row>
    <row r="164" spans="1:6" s="63" customFormat="1">
      <c r="A164" s="68"/>
      <c r="B164" s="71"/>
      <c r="C164" s="114"/>
      <c r="D164" s="87"/>
      <c r="E164" s="84"/>
      <c r="F164" s="112"/>
    </row>
    <row r="165" spans="1:6" s="63" customFormat="1">
      <c r="A165" s="68"/>
      <c r="B165" s="71"/>
      <c r="C165" s="114"/>
      <c r="D165" s="87"/>
      <c r="E165" s="84"/>
      <c r="F165" s="113"/>
    </row>
    <row r="166" spans="1:6" s="63" customFormat="1">
      <c r="A166" s="62"/>
      <c r="B166" s="105"/>
      <c r="C166" s="73"/>
      <c r="D166" s="82"/>
      <c r="E166" s="84"/>
      <c r="F166" s="113"/>
    </row>
    <row r="167" spans="1:6" s="104" customFormat="1" ht="42.75">
      <c r="A167" s="62"/>
      <c r="B167" s="99" t="s">
        <v>98</v>
      </c>
      <c r="C167" s="73"/>
      <c r="D167" s="82"/>
      <c r="E167" s="84"/>
      <c r="F167" s="87"/>
    </row>
    <row r="168" spans="1:6" s="63" customFormat="1">
      <c r="A168" s="62"/>
      <c r="B168" s="70"/>
      <c r="C168" s="73" t="s">
        <v>99</v>
      </c>
      <c r="D168" s="87">
        <v>20</v>
      </c>
      <c r="E168" s="84">
        <f>'3. REKAPITULACIJA'!F13</f>
        <v>0</v>
      </c>
      <c r="F168" s="83">
        <f>D168*E168</f>
        <v>0</v>
      </c>
    </row>
    <row r="169" spans="1:6" s="63" customFormat="1" ht="11.45" customHeight="1">
      <c r="A169" s="62"/>
      <c r="B169" s="105"/>
      <c r="C169" s="73"/>
      <c r="D169" s="82"/>
      <c r="E169" s="111"/>
      <c r="F169" s="83"/>
    </row>
    <row r="170" spans="1:6" s="63" customFormat="1" ht="11.45" customHeight="1">
      <c r="A170" s="68"/>
      <c r="C170" s="73"/>
      <c r="D170" s="82"/>
      <c r="E170" s="84"/>
      <c r="F170" s="83"/>
    </row>
    <row r="171" spans="1:6" s="63" customFormat="1">
      <c r="A171" s="62"/>
      <c r="B171" s="108"/>
      <c r="C171" s="109"/>
      <c r="D171" s="110"/>
      <c r="E171" s="84"/>
      <c r="F171" s="83"/>
    </row>
    <row r="172" spans="1:6" s="63" customFormat="1" ht="11.45" customHeight="1">
      <c r="A172" s="62"/>
      <c r="B172" s="98"/>
      <c r="C172" s="77"/>
      <c r="D172" s="82"/>
      <c r="E172" s="87"/>
      <c r="F172" s="83"/>
    </row>
    <row r="173" spans="1:6" s="63" customFormat="1" ht="11.45" customHeight="1">
      <c r="A173" s="62"/>
      <c r="B173" s="98"/>
      <c r="C173" s="77"/>
      <c r="D173" s="82"/>
      <c r="E173" s="87"/>
      <c r="F173" s="83"/>
    </row>
    <row r="174" spans="1:6" s="63" customFormat="1">
      <c r="A174" s="68"/>
      <c r="B174" s="71"/>
      <c r="C174" s="114"/>
      <c r="D174" s="87"/>
      <c r="E174" s="84"/>
      <c r="F174" s="83"/>
    </row>
    <row r="175" spans="1:6" s="63" customFormat="1">
      <c r="A175" s="68"/>
      <c r="B175" s="71"/>
      <c r="C175" s="114"/>
      <c r="D175" s="87"/>
      <c r="E175" s="84"/>
      <c r="F175" s="83"/>
    </row>
    <row r="176" spans="1:6" s="63" customFormat="1">
      <c r="A176" s="85"/>
      <c r="B176" s="70"/>
      <c r="C176" s="73"/>
      <c r="D176" s="115"/>
      <c r="E176" s="84"/>
      <c r="F176" s="83"/>
    </row>
    <row r="177" spans="1:6" s="63" customFormat="1">
      <c r="A177" s="85"/>
      <c r="B177" s="70"/>
      <c r="C177" s="73"/>
      <c r="D177" s="82"/>
      <c r="E177" s="84"/>
      <c r="F177" s="83"/>
    </row>
    <row r="178" spans="1:6" s="63" customFormat="1">
      <c r="A178" s="85"/>
      <c r="B178" s="70"/>
      <c r="C178" s="73"/>
      <c r="D178" s="82"/>
      <c r="E178" s="84"/>
      <c r="F178" s="112"/>
    </row>
    <row r="179" spans="1:6" s="63" customFormat="1" ht="11.45" customHeight="1">
      <c r="A179" s="85"/>
      <c r="B179" s="70"/>
      <c r="C179" s="73"/>
      <c r="D179" s="82"/>
      <c r="E179" s="84"/>
      <c r="F179" s="120"/>
    </row>
    <row r="180" spans="1:6" s="63" customFormat="1" ht="11.45" customHeight="1">
      <c r="A180" s="85"/>
      <c r="B180" s="70"/>
      <c r="C180" s="73"/>
      <c r="D180" s="82"/>
      <c r="E180" s="84"/>
      <c r="F180" s="120"/>
    </row>
    <row r="181" spans="1:6" s="63" customFormat="1" ht="11.45" customHeight="1">
      <c r="A181" s="85"/>
      <c r="B181" s="70"/>
      <c r="C181" s="73"/>
      <c r="D181" s="82"/>
      <c r="E181" s="84"/>
      <c r="F181" s="87"/>
    </row>
    <row r="182" spans="1:6" s="63" customFormat="1">
      <c r="A182" s="85"/>
      <c r="B182" s="70"/>
      <c r="C182" s="73"/>
      <c r="D182" s="82"/>
      <c r="E182" s="84"/>
      <c r="F182" s="87"/>
    </row>
    <row r="183" spans="1:6" s="63" customFormat="1">
      <c r="A183" s="119"/>
      <c r="B183" s="105"/>
      <c r="C183" s="73"/>
      <c r="D183" s="82"/>
      <c r="E183" s="111"/>
      <c r="F183" s="83"/>
    </row>
    <row r="184" spans="1:6" s="63" customFormat="1">
      <c r="A184" s="85"/>
      <c r="B184" s="69"/>
      <c r="C184" s="114"/>
      <c r="D184" s="82"/>
      <c r="E184" s="84"/>
      <c r="F184" s="83"/>
    </row>
    <row r="185" spans="1:6" s="63" customFormat="1">
      <c r="A185" s="62"/>
      <c r="B185" s="108"/>
      <c r="C185" s="109"/>
      <c r="D185" s="110"/>
      <c r="E185" s="84"/>
      <c r="F185" s="87"/>
    </row>
    <row r="186" spans="1:6" s="63" customFormat="1">
      <c r="A186" s="62"/>
      <c r="B186" s="103"/>
      <c r="C186" s="77"/>
      <c r="D186" s="82"/>
      <c r="E186" s="87"/>
      <c r="F186" s="123"/>
    </row>
    <row r="187" spans="1:6" s="63" customFormat="1">
      <c r="A187" s="62"/>
      <c r="B187" s="103"/>
      <c r="C187" s="77"/>
      <c r="D187" s="82"/>
      <c r="E187" s="87"/>
      <c r="F187" s="83"/>
    </row>
    <row r="188" spans="1:6" s="63" customFormat="1">
      <c r="A188" s="62"/>
      <c r="B188" s="71"/>
      <c r="C188" s="114"/>
      <c r="D188" s="87"/>
      <c r="E188" s="84"/>
      <c r="F188" s="87"/>
    </row>
    <row r="189" spans="1:6" s="63" customFormat="1">
      <c r="A189" s="62"/>
      <c r="B189" s="72"/>
      <c r="C189" s="114"/>
      <c r="D189" s="87"/>
      <c r="E189" s="84"/>
      <c r="F189" s="83"/>
    </row>
    <row r="190" spans="1:6" s="63" customFormat="1">
      <c r="A190" s="85"/>
      <c r="B190" s="99"/>
      <c r="C190" s="114"/>
      <c r="D190" s="87"/>
      <c r="E190" s="87"/>
      <c r="F190" s="83"/>
    </row>
    <row r="191" spans="1:6" s="63" customFormat="1">
      <c r="A191" s="85"/>
      <c r="B191" s="128"/>
      <c r="C191" s="114"/>
      <c r="D191" s="87"/>
      <c r="E191" s="111"/>
      <c r="F191" s="83"/>
    </row>
    <row r="192" spans="1:6" s="63" customFormat="1">
      <c r="A192" s="62"/>
      <c r="B192" s="71"/>
      <c r="C192" s="114"/>
      <c r="D192" s="87"/>
      <c r="E192" s="84"/>
      <c r="F192" s="83"/>
    </row>
    <row r="193" spans="1:6" s="63" customFormat="1">
      <c r="A193" s="85"/>
      <c r="B193" s="121"/>
      <c r="C193" s="109"/>
      <c r="D193" s="122"/>
      <c r="E193" s="87"/>
      <c r="F193" s="112"/>
    </row>
    <row r="194" spans="1:6" s="63" customFormat="1">
      <c r="A194" s="85"/>
      <c r="B194" s="98"/>
      <c r="C194" s="77"/>
      <c r="D194" s="87"/>
      <c r="E194" s="84"/>
      <c r="F194" s="120"/>
    </row>
    <row r="195" spans="1:6" s="63" customFormat="1">
      <c r="A195" s="68"/>
      <c r="B195" s="71"/>
      <c r="C195" s="114"/>
      <c r="D195" s="87"/>
      <c r="E195" s="84"/>
      <c r="F195" s="83"/>
    </row>
    <row r="196" spans="1:6" s="63" customFormat="1">
      <c r="A196" s="68"/>
      <c r="B196" s="72"/>
      <c r="C196" s="114"/>
      <c r="D196" s="87"/>
      <c r="E196" s="84"/>
      <c r="F196" s="77"/>
    </row>
    <row r="197" spans="1:6" s="63" customFormat="1">
      <c r="A197" s="85"/>
      <c r="B197" s="99"/>
      <c r="C197" s="114"/>
      <c r="D197" s="87"/>
      <c r="E197" s="84"/>
      <c r="F197" s="77"/>
    </row>
    <row r="198" spans="1:6" s="63" customFormat="1">
      <c r="A198" s="85"/>
      <c r="B198" s="128"/>
      <c r="C198" s="114"/>
      <c r="D198" s="87"/>
      <c r="E198" s="111"/>
      <c r="F198" s="77"/>
    </row>
    <row r="199" spans="1:6" s="63" customFormat="1">
      <c r="A199" s="85"/>
      <c r="B199" s="99"/>
      <c r="C199" s="114"/>
      <c r="D199" s="87"/>
      <c r="E199" s="84"/>
      <c r="F199" s="77"/>
    </row>
    <row r="200" spans="1:6" s="63" customFormat="1">
      <c r="A200" s="62"/>
      <c r="B200" s="108"/>
      <c r="C200" s="109"/>
      <c r="D200" s="110"/>
      <c r="E200" s="84"/>
      <c r="F200" s="77"/>
    </row>
    <row r="201" spans="1:6" s="63" customFormat="1">
      <c r="A201" s="62"/>
      <c r="B201" s="124"/>
      <c r="C201" s="73"/>
      <c r="D201" s="82"/>
      <c r="E201" s="73"/>
      <c r="F201" s="77"/>
    </row>
    <row r="202" spans="1:6" s="63" customFormat="1">
      <c r="A202" s="74"/>
      <c r="B202" s="67"/>
      <c r="C202" s="78"/>
      <c r="D202" s="83"/>
      <c r="E202" s="73"/>
      <c r="F202" s="77"/>
    </row>
    <row r="203" spans="1:6" s="63" customFormat="1">
      <c r="A203" s="68"/>
      <c r="C203" s="73"/>
      <c r="D203" s="82"/>
      <c r="E203" s="73"/>
      <c r="F203" s="77"/>
    </row>
    <row r="204" spans="1:6" s="63" customFormat="1">
      <c r="A204" s="68"/>
      <c r="B204" s="70"/>
      <c r="C204" s="73"/>
      <c r="D204" s="82"/>
      <c r="E204" s="73"/>
      <c r="F204" s="77"/>
    </row>
    <row r="205" spans="1:6" s="63" customFormat="1">
      <c r="A205" s="68"/>
      <c r="B205" s="69"/>
      <c r="C205" s="73"/>
      <c r="D205" s="82"/>
      <c r="E205" s="73"/>
      <c r="F205" s="77"/>
    </row>
    <row r="206" spans="1:6" s="63" customFormat="1">
      <c r="A206" s="68"/>
      <c r="B206" s="69"/>
      <c r="C206" s="73"/>
      <c r="D206" s="82"/>
      <c r="E206" s="73"/>
      <c r="F206" s="77"/>
    </row>
    <row r="207" spans="1:6" s="63" customFormat="1">
      <c r="A207" s="68"/>
      <c r="B207" s="69"/>
      <c r="C207" s="73"/>
      <c r="D207" s="82"/>
      <c r="E207" s="73"/>
      <c r="F207" s="77"/>
    </row>
    <row r="208" spans="1:6" s="63" customFormat="1">
      <c r="A208" s="68"/>
      <c r="B208" s="69"/>
      <c r="C208" s="73"/>
      <c r="D208" s="82"/>
      <c r="E208" s="73"/>
      <c r="F208" s="77"/>
    </row>
    <row r="209" spans="1:6" s="63" customFormat="1">
      <c r="A209" s="68"/>
      <c r="C209" s="73"/>
      <c r="D209" s="82"/>
      <c r="E209" s="73"/>
      <c r="F209" s="77"/>
    </row>
    <row r="210" spans="1:6" s="63" customFormat="1">
      <c r="A210" s="68"/>
      <c r="C210" s="73"/>
      <c r="D210" s="82"/>
      <c r="E210" s="73"/>
      <c r="F210" s="77"/>
    </row>
    <row r="211" spans="1:6" s="63" customFormat="1">
      <c r="A211" s="68"/>
      <c r="C211" s="73"/>
      <c r="D211" s="82"/>
      <c r="E211" s="73"/>
      <c r="F211" s="77"/>
    </row>
    <row r="212" spans="1:6" s="63" customFormat="1">
      <c r="A212" s="68"/>
      <c r="C212" s="73"/>
      <c r="D212" s="82"/>
      <c r="E212" s="73"/>
      <c r="F212" s="77"/>
    </row>
    <row r="213" spans="1:6" s="63" customFormat="1">
      <c r="A213" s="68"/>
      <c r="C213" s="73"/>
      <c r="D213" s="82"/>
      <c r="E213" s="73"/>
      <c r="F213" s="77"/>
    </row>
    <row r="214" spans="1:6" s="63" customFormat="1">
      <c r="A214" s="68"/>
      <c r="C214" s="73"/>
      <c r="D214" s="82"/>
      <c r="E214" s="73"/>
      <c r="F214" s="77"/>
    </row>
    <row r="215" spans="1:6" s="63" customFormat="1">
      <c r="A215" s="68"/>
      <c r="C215" s="73"/>
      <c r="D215" s="82"/>
      <c r="E215" s="73"/>
      <c r="F215" s="77"/>
    </row>
    <row r="216" spans="1:6" s="63" customFormat="1" ht="251.25" customHeight="1">
      <c r="A216" s="68"/>
      <c r="C216" s="73"/>
      <c r="D216" s="82"/>
      <c r="E216" s="73"/>
      <c r="F216" s="77"/>
    </row>
    <row r="217" spans="1:6" s="63" customFormat="1">
      <c r="A217" s="68"/>
      <c r="C217" s="73"/>
      <c r="D217" s="82"/>
      <c r="E217" s="73"/>
      <c r="F217" s="77"/>
    </row>
    <row r="218" spans="1:6" s="63" customFormat="1">
      <c r="A218" s="68"/>
      <c r="C218" s="73"/>
      <c r="D218" s="82"/>
      <c r="E218" s="73"/>
      <c r="F218" s="77"/>
    </row>
    <row r="219" spans="1:6" s="63" customFormat="1">
      <c r="A219" s="68"/>
      <c r="C219" s="73"/>
      <c r="D219" s="82"/>
      <c r="E219" s="73"/>
      <c r="F219" s="77"/>
    </row>
    <row r="220" spans="1:6" s="63" customFormat="1">
      <c r="A220" s="68"/>
      <c r="C220" s="73"/>
      <c r="D220" s="82"/>
      <c r="E220" s="73"/>
      <c r="F220" s="77"/>
    </row>
    <row r="221" spans="1:6" s="63" customFormat="1">
      <c r="A221" s="68"/>
      <c r="C221" s="73"/>
      <c r="D221" s="82"/>
      <c r="E221" s="73"/>
      <c r="F221" s="77"/>
    </row>
    <row r="222" spans="1:6" s="63" customFormat="1">
      <c r="A222" s="68"/>
      <c r="C222" s="73"/>
      <c r="D222" s="82"/>
      <c r="E222" s="73"/>
      <c r="F222" s="77"/>
    </row>
    <row r="223" spans="1:6" s="63" customFormat="1">
      <c r="A223" s="68"/>
      <c r="C223" s="73"/>
      <c r="D223" s="82"/>
      <c r="E223" s="73"/>
      <c r="F223" s="77"/>
    </row>
    <row r="224" spans="1:6" s="63" customFormat="1">
      <c r="A224" s="68"/>
      <c r="C224" s="73"/>
      <c r="D224" s="82"/>
      <c r="E224" s="73"/>
      <c r="F224" s="77"/>
    </row>
    <row r="225" spans="1:6" s="63" customFormat="1">
      <c r="A225" s="68"/>
      <c r="C225" s="73"/>
      <c r="D225" s="82"/>
      <c r="E225" s="73"/>
      <c r="F225" s="77"/>
    </row>
    <row r="226" spans="1:6" s="63" customFormat="1">
      <c r="A226" s="68"/>
      <c r="C226" s="73"/>
      <c r="D226" s="82"/>
      <c r="E226" s="73"/>
      <c r="F226" s="77"/>
    </row>
    <row r="227" spans="1:6" s="63" customFormat="1">
      <c r="A227" s="68"/>
      <c r="C227" s="73"/>
      <c r="D227" s="82"/>
      <c r="E227" s="73"/>
      <c r="F227" s="77"/>
    </row>
    <row r="228" spans="1:6" s="63" customFormat="1">
      <c r="A228" s="68"/>
      <c r="C228" s="73"/>
      <c r="D228" s="82"/>
      <c r="E228" s="73"/>
      <c r="F228" s="77"/>
    </row>
    <row r="229" spans="1:6" s="63" customFormat="1">
      <c r="A229" s="68"/>
      <c r="C229" s="73"/>
      <c r="D229" s="82"/>
      <c r="E229" s="73"/>
      <c r="F229" s="77"/>
    </row>
    <row r="230" spans="1:6" s="63" customFormat="1">
      <c r="A230" s="68"/>
      <c r="C230" s="73"/>
      <c r="D230" s="82"/>
      <c r="E230" s="73"/>
      <c r="F230" s="77"/>
    </row>
    <row r="231" spans="1:6" s="63" customFormat="1">
      <c r="A231" s="68"/>
      <c r="C231" s="73"/>
      <c r="D231" s="82"/>
      <c r="E231" s="73"/>
      <c r="F231" s="77"/>
    </row>
    <row r="232" spans="1:6" s="63" customFormat="1">
      <c r="A232" s="68"/>
      <c r="C232" s="73"/>
      <c r="D232" s="82"/>
      <c r="E232" s="73"/>
      <c r="F232" s="77"/>
    </row>
    <row r="233" spans="1:6" s="63" customFormat="1">
      <c r="A233" s="68"/>
      <c r="C233" s="73"/>
      <c r="D233" s="82"/>
      <c r="E233" s="73"/>
      <c r="F233" s="77"/>
    </row>
    <row r="234" spans="1:6" s="63" customFormat="1">
      <c r="A234" s="68"/>
      <c r="C234" s="73"/>
      <c r="D234" s="82"/>
      <c r="E234" s="73"/>
      <c r="F234" s="77"/>
    </row>
    <row r="235" spans="1:6" s="63" customFormat="1">
      <c r="A235" s="68"/>
      <c r="C235" s="73"/>
      <c r="D235" s="82"/>
      <c r="E235" s="73"/>
      <c r="F235" s="77"/>
    </row>
    <row r="236" spans="1:6" s="63" customFormat="1">
      <c r="A236" s="68"/>
      <c r="C236" s="73"/>
      <c r="D236" s="82"/>
      <c r="E236" s="73"/>
      <c r="F236" s="77"/>
    </row>
    <row r="237" spans="1:6" s="63" customFormat="1">
      <c r="A237" s="68"/>
      <c r="C237" s="73"/>
      <c r="D237" s="82"/>
      <c r="E237" s="73"/>
      <c r="F237" s="77"/>
    </row>
    <row r="238" spans="1:6" s="63" customFormat="1">
      <c r="A238" s="68"/>
      <c r="C238" s="73"/>
      <c r="D238" s="82"/>
      <c r="E238" s="73"/>
      <c r="F238" s="77"/>
    </row>
    <row r="239" spans="1:6" s="63" customFormat="1">
      <c r="A239" s="68"/>
      <c r="C239" s="73"/>
      <c r="D239" s="82"/>
      <c r="E239" s="73"/>
      <c r="F239" s="77"/>
    </row>
    <row r="240" spans="1:6" s="63" customFormat="1">
      <c r="A240" s="68"/>
      <c r="C240" s="73"/>
      <c r="D240" s="82"/>
      <c r="E240" s="73"/>
      <c r="F240" s="77"/>
    </row>
    <row r="241" spans="1:6" s="63" customFormat="1">
      <c r="A241" s="68"/>
      <c r="C241" s="73"/>
      <c r="D241" s="82"/>
      <c r="E241" s="73"/>
      <c r="F241" s="77"/>
    </row>
    <row r="242" spans="1:6" s="63" customFormat="1">
      <c r="A242" s="68"/>
      <c r="C242" s="73"/>
      <c r="D242" s="82"/>
      <c r="E242" s="73"/>
      <c r="F242" s="77"/>
    </row>
    <row r="243" spans="1:6" s="63" customFormat="1">
      <c r="A243" s="68"/>
      <c r="C243" s="73"/>
      <c r="D243" s="82"/>
      <c r="E243" s="73"/>
      <c r="F243" s="77"/>
    </row>
    <row r="244" spans="1:6" s="63" customFormat="1">
      <c r="A244" s="68"/>
      <c r="C244" s="73"/>
      <c r="D244" s="82"/>
      <c r="E244" s="73"/>
      <c r="F244" s="77"/>
    </row>
    <row r="245" spans="1:6" s="63" customFormat="1">
      <c r="A245" s="68"/>
      <c r="C245" s="73"/>
      <c r="D245" s="82"/>
      <c r="E245" s="73"/>
      <c r="F245" s="77"/>
    </row>
    <row r="246" spans="1:6" s="63" customFormat="1">
      <c r="A246" s="68"/>
      <c r="C246" s="73"/>
      <c r="D246" s="82"/>
      <c r="E246" s="73"/>
      <c r="F246" s="77"/>
    </row>
    <row r="247" spans="1:6" s="63" customFormat="1">
      <c r="A247" s="68"/>
      <c r="C247" s="73"/>
      <c r="D247" s="82"/>
      <c r="E247" s="73"/>
      <c r="F247" s="77"/>
    </row>
    <row r="248" spans="1:6" s="63" customFormat="1">
      <c r="A248" s="68"/>
      <c r="C248" s="73"/>
      <c r="D248" s="82"/>
      <c r="E248" s="73"/>
      <c r="F248" s="77"/>
    </row>
    <row r="249" spans="1:6" s="63" customFormat="1">
      <c r="A249" s="68"/>
      <c r="C249" s="73"/>
      <c r="D249" s="82"/>
      <c r="E249" s="73"/>
      <c r="F249" s="77"/>
    </row>
    <row r="250" spans="1:6" s="63" customFormat="1">
      <c r="A250" s="68"/>
      <c r="C250" s="73"/>
      <c r="D250" s="82"/>
      <c r="E250" s="73"/>
      <c r="F250" s="77"/>
    </row>
    <row r="251" spans="1:6" s="63" customFormat="1">
      <c r="A251" s="68"/>
      <c r="C251" s="73"/>
      <c r="D251" s="82"/>
      <c r="E251" s="73"/>
      <c r="F251" s="77"/>
    </row>
    <row r="252" spans="1:6" s="63" customFormat="1">
      <c r="A252" s="68"/>
      <c r="C252" s="73"/>
      <c r="D252" s="82"/>
      <c r="E252" s="73"/>
      <c r="F252" s="77"/>
    </row>
    <row r="253" spans="1:6" s="63" customFormat="1">
      <c r="A253" s="68"/>
      <c r="C253" s="73"/>
      <c r="D253" s="82"/>
      <c r="E253" s="73"/>
      <c r="F253" s="77"/>
    </row>
    <row r="254" spans="1:6" s="63" customFormat="1">
      <c r="A254" s="68"/>
      <c r="C254" s="73"/>
      <c r="D254" s="82"/>
      <c r="E254" s="73"/>
      <c r="F254" s="77"/>
    </row>
    <row r="255" spans="1:6" s="63" customFormat="1">
      <c r="A255" s="68"/>
      <c r="C255" s="73"/>
      <c r="D255" s="82"/>
      <c r="E255" s="73"/>
      <c r="F255" s="77"/>
    </row>
    <row r="256" spans="1:6" s="63" customFormat="1">
      <c r="A256" s="68"/>
      <c r="C256" s="73"/>
      <c r="D256" s="82"/>
      <c r="E256" s="73"/>
      <c r="F256" s="77"/>
    </row>
    <row r="257" spans="1:6" s="63" customFormat="1">
      <c r="A257" s="68"/>
      <c r="C257" s="73"/>
      <c r="D257" s="82"/>
      <c r="E257" s="73"/>
      <c r="F257" s="77"/>
    </row>
    <row r="258" spans="1:6" s="63" customFormat="1">
      <c r="A258" s="68"/>
      <c r="C258" s="73"/>
      <c r="D258" s="82"/>
      <c r="E258" s="73"/>
      <c r="F258" s="77"/>
    </row>
    <row r="259" spans="1:6" s="63" customFormat="1">
      <c r="A259" s="68"/>
      <c r="C259" s="73"/>
      <c r="D259" s="82"/>
      <c r="E259" s="73"/>
      <c r="F259" s="77"/>
    </row>
    <row r="260" spans="1:6" s="63" customFormat="1">
      <c r="A260" s="68"/>
      <c r="C260" s="73"/>
      <c r="D260" s="82"/>
      <c r="E260" s="73"/>
      <c r="F260" s="77"/>
    </row>
    <row r="261" spans="1:6" s="63" customFormat="1">
      <c r="A261" s="68"/>
      <c r="C261" s="73"/>
      <c r="D261" s="82"/>
      <c r="E261" s="73"/>
      <c r="F261" s="77"/>
    </row>
    <row r="262" spans="1:6" s="63" customFormat="1">
      <c r="A262" s="68"/>
      <c r="C262" s="73"/>
      <c r="D262" s="82"/>
      <c r="E262" s="73"/>
      <c r="F262" s="77"/>
    </row>
    <row r="263" spans="1:6" s="63" customFormat="1">
      <c r="A263" s="68"/>
      <c r="C263" s="73"/>
      <c r="D263" s="82"/>
      <c r="E263" s="73"/>
      <c r="F263" s="77"/>
    </row>
    <row r="264" spans="1:6" s="63" customFormat="1">
      <c r="A264" s="68"/>
      <c r="C264" s="73"/>
      <c r="D264" s="82"/>
      <c r="E264" s="73"/>
      <c r="F264" s="77"/>
    </row>
    <row r="265" spans="1:6" s="63" customFormat="1">
      <c r="A265" s="68"/>
      <c r="C265" s="73"/>
      <c r="D265" s="82"/>
      <c r="E265" s="73"/>
      <c r="F265" s="77"/>
    </row>
    <row r="266" spans="1:6" s="63" customFormat="1">
      <c r="A266" s="68"/>
      <c r="C266" s="73"/>
      <c r="D266" s="82"/>
      <c r="E266" s="73"/>
      <c r="F266" s="77"/>
    </row>
    <row r="267" spans="1:6" s="63" customFormat="1">
      <c r="A267" s="68"/>
      <c r="C267" s="73"/>
      <c r="D267" s="82"/>
      <c r="E267" s="73"/>
      <c r="F267" s="77"/>
    </row>
    <row r="268" spans="1:6" s="63" customFormat="1">
      <c r="A268" s="68"/>
      <c r="C268" s="73"/>
      <c r="D268" s="82"/>
      <c r="E268" s="73"/>
      <c r="F268" s="77"/>
    </row>
    <row r="269" spans="1:6" s="63" customFormat="1">
      <c r="A269" s="68"/>
      <c r="C269" s="73"/>
      <c r="D269" s="82"/>
      <c r="E269" s="73"/>
      <c r="F269" s="77"/>
    </row>
    <row r="270" spans="1:6" s="63" customFormat="1">
      <c r="A270" s="68"/>
      <c r="C270" s="73"/>
      <c r="D270" s="82"/>
      <c r="E270" s="73"/>
      <c r="F270" s="77"/>
    </row>
    <row r="271" spans="1:6" s="63" customFormat="1">
      <c r="A271" s="68"/>
      <c r="C271" s="73"/>
      <c r="D271" s="82"/>
      <c r="E271" s="73"/>
      <c r="F271" s="77"/>
    </row>
    <row r="272" spans="1:6" s="63" customFormat="1">
      <c r="A272" s="68"/>
      <c r="C272" s="73"/>
      <c r="D272" s="82"/>
      <c r="E272" s="73"/>
      <c r="F272" s="77"/>
    </row>
    <row r="273" spans="1:6" s="63" customFormat="1">
      <c r="A273" s="68"/>
      <c r="C273" s="73"/>
      <c r="D273" s="82"/>
      <c r="E273" s="73"/>
      <c r="F273" s="77"/>
    </row>
    <row r="274" spans="1:6" s="63" customFormat="1">
      <c r="A274" s="68"/>
      <c r="C274" s="73"/>
      <c r="D274" s="82"/>
      <c r="E274" s="73"/>
      <c r="F274" s="77"/>
    </row>
    <row r="275" spans="1:6" s="63" customFormat="1">
      <c r="A275" s="68"/>
      <c r="C275" s="73"/>
      <c r="D275" s="82"/>
      <c r="E275" s="73"/>
      <c r="F275" s="77"/>
    </row>
    <row r="276" spans="1:6" s="63" customFormat="1">
      <c r="A276" s="68"/>
      <c r="C276" s="73"/>
      <c r="D276" s="82"/>
      <c r="E276" s="73"/>
      <c r="F276" s="77"/>
    </row>
    <row r="277" spans="1:6" s="63" customFormat="1">
      <c r="A277" s="68"/>
      <c r="C277" s="73"/>
      <c r="D277" s="82"/>
      <c r="E277" s="73"/>
      <c r="F277" s="77"/>
    </row>
    <row r="278" spans="1:6" s="63" customFormat="1">
      <c r="A278" s="68"/>
      <c r="C278" s="73"/>
      <c r="D278" s="82"/>
      <c r="E278" s="73"/>
      <c r="F278" s="77"/>
    </row>
    <row r="279" spans="1:6" s="63" customFormat="1">
      <c r="A279" s="68"/>
      <c r="C279" s="73"/>
      <c r="D279" s="82"/>
      <c r="E279" s="73"/>
      <c r="F279" s="77"/>
    </row>
    <row r="280" spans="1:6" s="63" customFormat="1">
      <c r="A280" s="68"/>
      <c r="C280" s="73"/>
      <c r="D280" s="82"/>
      <c r="E280" s="73"/>
      <c r="F280" s="77"/>
    </row>
    <row r="281" spans="1:6" s="63" customFormat="1">
      <c r="A281" s="68"/>
      <c r="C281" s="73"/>
      <c r="D281" s="82"/>
      <c r="E281" s="73"/>
      <c r="F281" s="77"/>
    </row>
    <row r="282" spans="1:6" s="63" customFormat="1">
      <c r="A282" s="68"/>
      <c r="C282" s="73"/>
      <c r="D282" s="82"/>
      <c r="E282" s="73"/>
      <c r="F282" s="77"/>
    </row>
    <row r="283" spans="1:6" s="63" customFormat="1">
      <c r="A283" s="68"/>
      <c r="C283" s="73"/>
      <c r="D283" s="82"/>
      <c r="E283" s="73"/>
      <c r="F283" s="77"/>
    </row>
    <row r="284" spans="1:6" s="63" customFormat="1">
      <c r="A284" s="68"/>
      <c r="C284" s="73"/>
      <c r="D284" s="82"/>
      <c r="E284" s="73"/>
      <c r="F284" s="77"/>
    </row>
    <row r="285" spans="1:6" s="63" customFormat="1">
      <c r="A285" s="68"/>
      <c r="C285" s="73"/>
      <c r="D285" s="82"/>
      <c r="E285" s="73"/>
      <c r="F285" s="77"/>
    </row>
    <row r="286" spans="1:6" s="63" customFormat="1">
      <c r="A286" s="68"/>
      <c r="C286" s="73"/>
      <c r="D286" s="82"/>
      <c r="E286" s="73"/>
      <c r="F286" s="77"/>
    </row>
    <row r="287" spans="1:6" s="63" customFormat="1">
      <c r="A287" s="68"/>
      <c r="C287" s="73"/>
      <c r="D287" s="82"/>
      <c r="E287" s="73"/>
      <c r="F287" s="77"/>
    </row>
    <row r="288" spans="1:6" s="63" customFormat="1">
      <c r="A288" s="68"/>
      <c r="C288" s="73"/>
      <c r="D288" s="82"/>
      <c r="E288" s="73"/>
      <c r="F288" s="77"/>
    </row>
    <row r="289" spans="1:6" s="63" customFormat="1">
      <c r="A289" s="68"/>
      <c r="C289" s="73"/>
      <c r="D289" s="82"/>
      <c r="E289" s="73"/>
      <c r="F289" s="77"/>
    </row>
    <row r="290" spans="1:6" s="63" customFormat="1">
      <c r="A290" s="68"/>
      <c r="C290" s="73"/>
      <c r="D290" s="82"/>
      <c r="E290" s="73"/>
      <c r="F290" s="77"/>
    </row>
    <row r="291" spans="1:6" s="63" customFormat="1">
      <c r="A291" s="68"/>
      <c r="C291" s="73"/>
      <c r="D291" s="82"/>
      <c r="E291" s="73"/>
      <c r="F291" s="77"/>
    </row>
    <row r="292" spans="1:6" s="63" customFormat="1">
      <c r="A292" s="68"/>
      <c r="C292" s="73"/>
      <c r="D292" s="82"/>
      <c r="E292" s="73"/>
      <c r="F292" s="77"/>
    </row>
    <row r="293" spans="1:6" s="63" customFormat="1">
      <c r="A293" s="68"/>
      <c r="C293" s="73"/>
      <c r="D293" s="82"/>
      <c r="E293" s="73"/>
      <c r="F293" s="77"/>
    </row>
    <row r="294" spans="1:6" s="63" customFormat="1">
      <c r="A294" s="68"/>
      <c r="C294" s="73"/>
      <c r="D294" s="82"/>
      <c r="E294" s="73"/>
      <c r="F294" s="77"/>
    </row>
    <row r="295" spans="1:6" s="63" customFormat="1">
      <c r="A295" s="68"/>
      <c r="C295" s="73"/>
      <c r="D295" s="82"/>
      <c r="E295" s="73"/>
      <c r="F295" s="77"/>
    </row>
    <row r="296" spans="1:6" s="63" customFormat="1">
      <c r="A296" s="68"/>
      <c r="C296" s="73"/>
      <c r="D296" s="82"/>
      <c r="E296" s="73"/>
      <c r="F296" s="77"/>
    </row>
    <row r="297" spans="1:6" s="63" customFormat="1">
      <c r="A297" s="68"/>
      <c r="C297" s="73"/>
      <c r="D297" s="82"/>
      <c r="E297" s="73"/>
      <c r="F297" s="77"/>
    </row>
    <row r="298" spans="1:6" s="63" customFormat="1">
      <c r="A298" s="68"/>
      <c r="C298" s="73"/>
      <c r="D298" s="82"/>
      <c r="E298" s="73"/>
      <c r="F298" s="77"/>
    </row>
    <row r="299" spans="1:6" s="63" customFormat="1">
      <c r="A299" s="68"/>
      <c r="C299" s="73"/>
      <c r="D299" s="82"/>
      <c r="E299" s="73"/>
      <c r="F299" s="77"/>
    </row>
    <row r="300" spans="1:6" s="63" customFormat="1">
      <c r="A300" s="68"/>
      <c r="C300" s="73"/>
      <c r="D300" s="82"/>
      <c r="E300" s="73"/>
      <c r="F300" s="77"/>
    </row>
    <row r="301" spans="1:6" s="63" customFormat="1">
      <c r="A301" s="68"/>
      <c r="C301" s="73"/>
      <c r="D301" s="82"/>
      <c r="E301" s="73"/>
      <c r="F301" s="77"/>
    </row>
    <row r="302" spans="1:6" s="63" customFormat="1">
      <c r="A302" s="68"/>
      <c r="C302" s="73"/>
      <c r="D302" s="82"/>
      <c r="E302" s="73"/>
      <c r="F302" s="77"/>
    </row>
    <row r="303" spans="1:6" s="63" customFormat="1">
      <c r="A303" s="68"/>
      <c r="C303" s="73"/>
      <c r="D303" s="82"/>
      <c r="E303" s="73"/>
      <c r="F303" s="77"/>
    </row>
    <row r="304" spans="1:6" s="63" customFormat="1">
      <c r="A304" s="68"/>
      <c r="C304" s="73"/>
      <c r="D304" s="82"/>
      <c r="E304" s="73"/>
      <c r="F304" s="77"/>
    </row>
    <row r="305" spans="1:6" s="63" customFormat="1">
      <c r="A305" s="68"/>
      <c r="C305" s="73"/>
      <c r="D305" s="82"/>
      <c r="E305" s="73"/>
      <c r="F305" s="77"/>
    </row>
    <row r="306" spans="1:6" s="63" customFormat="1">
      <c r="A306" s="68"/>
      <c r="C306" s="73"/>
      <c r="D306" s="82"/>
      <c r="E306" s="73"/>
      <c r="F306" s="77"/>
    </row>
    <row r="307" spans="1:6" s="63" customFormat="1">
      <c r="A307" s="68"/>
      <c r="C307" s="73"/>
      <c r="D307" s="82"/>
      <c r="E307" s="73"/>
      <c r="F307" s="77"/>
    </row>
    <row r="308" spans="1:6" s="63" customFormat="1">
      <c r="A308" s="68"/>
      <c r="C308" s="73"/>
      <c r="D308" s="82"/>
      <c r="E308" s="73"/>
      <c r="F308" s="77"/>
    </row>
    <row r="309" spans="1:6" s="63" customFormat="1">
      <c r="A309" s="68"/>
      <c r="C309" s="73"/>
      <c r="D309" s="82"/>
      <c r="E309" s="73"/>
      <c r="F309" s="77"/>
    </row>
    <row r="310" spans="1:6" s="63" customFormat="1">
      <c r="A310" s="68"/>
      <c r="C310" s="73"/>
      <c r="D310" s="82"/>
      <c r="E310" s="73"/>
      <c r="F310" s="77"/>
    </row>
    <row r="311" spans="1:6" s="63" customFormat="1">
      <c r="A311" s="68"/>
      <c r="C311" s="73"/>
      <c r="D311" s="82"/>
      <c r="E311" s="73"/>
      <c r="F311" s="77"/>
    </row>
    <row r="312" spans="1:6" s="63" customFormat="1">
      <c r="A312" s="68"/>
      <c r="C312" s="73"/>
      <c r="D312" s="82"/>
      <c r="E312" s="73"/>
      <c r="F312" s="77"/>
    </row>
    <row r="313" spans="1:6" s="63" customFormat="1">
      <c r="A313" s="68"/>
      <c r="C313" s="73"/>
      <c r="D313" s="82"/>
      <c r="E313" s="73"/>
      <c r="F313" s="77"/>
    </row>
    <row r="314" spans="1:6" s="63" customFormat="1">
      <c r="A314" s="68"/>
      <c r="C314" s="73"/>
      <c r="D314" s="82"/>
      <c r="E314" s="73"/>
      <c r="F314" s="77"/>
    </row>
    <row r="315" spans="1:6" s="63" customFormat="1">
      <c r="A315" s="68"/>
      <c r="C315" s="73"/>
      <c r="D315" s="82"/>
      <c r="E315" s="73"/>
      <c r="F315" s="77"/>
    </row>
    <row r="316" spans="1:6" s="63" customFormat="1">
      <c r="A316" s="68"/>
      <c r="C316" s="73"/>
      <c r="D316" s="82"/>
      <c r="E316" s="73"/>
      <c r="F316" s="77"/>
    </row>
    <row r="317" spans="1:6" s="63" customFormat="1">
      <c r="A317" s="68"/>
      <c r="C317" s="73"/>
      <c r="D317" s="82"/>
      <c r="E317" s="73"/>
      <c r="F317" s="77"/>
    </row>
    <row r="318" spans="1:6" s="63" customFormat="1">
      <c r="A318" s="68"/>
      <c r="C318" s="73"/>
      <c r="D318" s="82"/>
      <c r="E318" s="73"/>
      <c r="F318" s="77"/>
    </row>
    <row r="319" spans="1:6" s="63" customFormat="1">
      <c r="A319" s="68"/>
      <c r="C319" s="73"/>
      <c r="D319" s="82"/>
      <c r="E319" s="73"/>
      <c r="F319" s="77"/>
    </row>
    <row r="320" spans="1:6" s="63" customFormat="1">
      <c r="A320" s="68"/>
      <c r="C320" s="73"/>
      <c r="D320" s="82"/>
      <c r="E320" s="73"/>
      <c r="F320" s="77"/>
    </row>
    <row r="321" spans="1:6" s="63" customFormat="1">
      <c r="A321" s="68"/>
      <c r="C321" s="73"/>
      <c r="D321" s="82"/>
      <c r="E321" s="73"/>
      <c r="F321" s="77"/>
    </row>
    <row r="322" spans="1:6" s="63" customFormat="1">
      <c r="A322" s="68"/>
      <c r="C322" s="73"/>
      <c r="D322" s="82"/>
      <c r="E322" s="73"/>
      <c r="F322" s="77"/>
    </row>
    <row r="323" spans="1:6" s="63" customFormat="1">
      <c r="A323" s="68"/>
      <c r="C323" s="73"/>
      <c r="D323" s="82"/>
      <c r="E323" s="73"/>
      <c r="F323" s="77"/>
    </row>
    <row r="324" spans="1:6" s="63" customFormat="1">
      <c r="A324" s="68"/>
      <c r="C324" s="73"/>
      <c r="D324" s="82"/>
      <c r="E324" s="73"/>
      <c r="F324" s="77"/>
    </row>
    <row r="325" spans="1:6" s="63" customFormat="1">
      <c r="A325" s="68"/>
      <c r="C325" s="73"/>
      <c r="D325" s="82"/>
      <c r="E325" s="73"/>
      <c r="F325" s="77"/>
    </row>
    <row r="326" spans="1:6" s="63" customFormat="1">
      <c r="A326" s="68"/>
      <c r="C326" s="73"/>
      <c r="D326" s="82"/>
      <c r="E326" s="73"/>
      <c r="F326" s="77"/>
    </row>
    <row r="327" spans="1:6" s="63" customFormat="1">
      <c r="A327" s="68"/>
      <c r="C327" s="73"/>
      <c r="D327" s="82"/>
      <c r="E327" s="73"/>
      <c r="F327" s="77"/>
    </row>
    <row r="328" spans="1:6" s="63" customFormat="1">
      <c r="A328" s="68"/>
      <c r="C328" s="73"/>
      <c r="D328" s="82"/>
      <c r="E328" s="73"/>
      <c r="F328" s="77"/>
    </row>
    <row r="329" spans="1:6" s="63" customFormat="1">
      <c r="A329" s="68"/>
      <c r="C329" s="73"/>
      <c r="D329" s="82"/>
      <c r="E329" s="73"/>
      <c r="F329" s="77"/>
    </row>
    <row r="330" spans="1:6" s="63" customFormat="1">
      <c r="A330" s="68"/>
      <c r="C330" s="73"/>
      <c r="D330" s="82"/>
      <c r="E330" s="73"/>
      <c r="F330" s="77"/>
    </row>
    <row r="331" spans="1:6" s="63" customFormat="1">
      <c r="A331" s="68"/>
      <c r="C331" s="73"/>
      <c r="D331" s="82"/>
      <c r="E331" s="73"/>
      <c r="F331" s="77"/>
    </row>
    <row r="332" spans="1:6" s="63" customFormat="1">
      <c r="A332" s="68"/>
      <c r="C332" s="73"/>
      <c r="D332" s="82"/>
      <c r="E332" s="73"/>
      <c r="F332" s="77"/>
    </row>
    <row r="333" spans="1:6" s="63" customFormat="1">
      <c r="A333" s="68"/>
      <c r="C333" s="73"/>
      <c r="D333" s="82"/>
      <c r="E333" s="73"/>
      <c r="F333" s="77"/>
    </row>
    <row r="334" spans="1:6" s="63" customFormat="1">
      <c r="A334" s="68"/>
      <c r="C334" s="73"/>
      <c r="D334" s="82"/>
      <c r="E334" s="73"/>
      <c r="F334" s="77"/>
    </row>
    <row r="335" spans="1:6" s="63" customFormat="1">
      <c r="A335" s="68"/>
      <c r="C335" s="73"/>
      <c r="D335" s="82"/>
      <c r="E335" s="73"/>
      <c r="F335" s="77"/>
    </row>
    <row r="336" spans="1:6" s="63" customFormat="1">
      <c r="A336" s="68"/>
      <c r="C336" s="73"/>
      <c r="D336" s="82"/>
      <c r="E336" s="73"/>
      <c r="F336" s="77"/>
    </row>
    <row r="337" spans="1:6" s="63" customFormat="1">
      <c r="A337" s="68"/>
      <c r="C337" s="73"/>
      <c r="D337" s="82"/>
      <c r="E337" s="73"/>
      <c r="F337" s="77"/>
    </row>
    <row r="338" spans="1:6" s="63" customFormat="1">
      <c r="A338" s="68"/>
      <c r="C338" s="73"/>
      <c r="D338" s="82"/>
      <c r="E338" s="73"/>
      <c r="F338" s="77"/>
    </row>
    <row r="339" spans="1:6" s="63" customFormat="1">
      <c r="A339" s="68"/>
      <c r="C339" s="73"/>
      <c r="D339" s="82"/>
      <c r="E339" s="73"/>
      <c r="F339" s="77"/>
    </row>
    <row r="340" spans="1:6" s="63" customFormat="1">
      <c r="A340" s="68"/>
      <c r="C340" s="73"/>
      <c r="D340" s="82"/>
      <c r="E340" s="73"/>
      <c r="F340" s="77"/>
    </row>
    <row r="341" spans="1:6" s="63" customFormat="1">
      <c r="A341" s="68"/>
      <c r="C341" s="73"/>
      <c r="D341" s="82"/>
      <c r="E341" s="73"/>
      <c r="F341" s="77"/>
    </row>
    <row r="342" spans="1:6" s="63" customFormat="1">
      <c r="A342" s="68"/>
      <c r="C342" s="73"/>
      <c r="D342" s="82"/>
      <c r="E342" s="73"/>
      <c r="F342" s="77"/>
    </row>
    <row r="343" spans="1:6" s="63" customFormat="1">
      <c r="A343" s="68"/>
      <c r="C343" s="73"/>
      <c r="D343" s="82"/>
      <c r="E343" s="73"/>
      <c r="F343" s="77"/>
    </row>
    <row r="344" spans="1:6" s="63" customFormat="1">
      <c r="A344" s="68"/>
      <c r="C344" s="73"/>
      <c r="D344" s="82"/>
      <c r="E344" s="73"/>
      <c r="F344" s="77"/>
    </row>
    <row r="345" spans="1:6" s="63" customFormat="1">
      <c r="A345" s="68"/>
      <c r="C345" s="73"/>
      <c r="D345" s="82"/>
      <c r="E345" s="73"/>
      <c r="F345" s="77"/>
    </row>
    <row r="346" spans="1:6" s="63" customFormat="1">
      <c r="A346" s="68"/>
      <c r="C346" s="73"/>
      <c r="D346" s="82"/>
      <c r="E346" s="73"/>
      <c r="F346" s="77"/>
    </row>
    <row r="347" spans="1:6" s="63" customFormat="1">
      <c r="A347" s="68"/>
      <c r="C347" s="73"/>
      <c r="D347" s="82"/>
      <c r="E347" s="73"/>
      <c r="F347" s="77"/>
    </row>
    <row r="348" spans="1:6" s="63" customFormat="1">
      <c r="A348" s="68"/>
      <c r="C348" s="73"/>
      <c r="D348" s="82"/>
      <c r="E348" s="73"/>
      <c r="F348" s="77"/>
    </row>
    <row r="349" spans="1:6" s="63" customFormat="1">
      <c r="A349" s="68"/>
      <c r="C349" s="73"/>
      <c r="D349" s="82"/>
      <c r="E349" s="73"/>
      <c r="F349" s="77"/>
    </row>
    <row r="350" spans="1:6" s="63" customFormat="1">
      <c r="A350" s="68"/>
      <c r="C350" s="73"/>
      <c r="D350" s="82"/>
      <c r="E350" s="73"/>
      <c r="F350" s="77"/>
    </row>
    <row r="351" spans="1:6" s="63" customFormat="1">
      <c r="A351" s="68"/>
      <c r="C351" s="73"/>
      <c r="D351" s="82"/>
      <c r="E351" s="73"/>
      <c r="F351" s="77"/>
    </row>
    <row r="352" spans="1:6" s="63" customFormat="1">
      <c r="A352" s="68"/>
      <c r="C352" s="73"/>
      <c r="D352" s="82"/>
      <c r="E352" s="73"/>
      <c r="F352" s="77"/>
    </row>
    <row r="353" spans="1:6" s="63" customFormat="1">
      <c r="A353" s="68"/>
      <c r="C353" s="73"/>
      <c r="D353" s="82"/>
      <c r="E353" s="73"/>
      <c r="F353" s="77"/>
    </row>
    <row r="354" spans="1:6" s="63" customFormat="1">
      <c r="A354" s="68"/>
      <c r="C354" s="73"/>
      <c r="D354" s="82"/>
      <c r="E354" s="73"/>
      <c r="F354" s="77"/>
    </row>
    <row r="355" spans="1:6" s="63" customFormat="1">
      <c r="A355" s="68"/>
      <c r="C355" s="73"/>
      <c r="D355" s="82"/>
      <c r="E355" s="73"/>
      <c r="F355" s="77"/>
    </row>
    <row r="356" spans="1:6" s="63" customFormat="1">
      <c r="A356" s="68"/>
      <c r="C356" s="73"/>
      <c r="D356" s="82"/>
      <c r="E356" s="73"/>
      <c r="F356" s="77"/>
    </row>
    <row r="357" spans="1:6" s="63" customFormat="1">
      <c r="A357" s="68"/>
      <c r="C357" s="73"/>
      <c r="D357" s="82"/>
      <c r="E357" s="73"/>
      <c r="F357" s="77"/>
    </row>
    <row r="358" spans="1:6" s="63" customFormat="1">
      <c r="A358" s="68"/>
      <c r="C358" s="73"/>
      <c r="D358" s="82"/>
      <c r="E358" s="73"/>
      <c r="F358" s="77"/>
    </row>
    <row r="359" spans="1:6" s="63" customFormat="1">
      <c r="A359" s="68"/>
      <c r="C359" s="73"/>
      <c r="D359" s="82"/>
      <c r="E359" s="73"/>
      <c r="F359" s="77"/>
    </row>
    <row r="360" spans="1:6" s="63" customFormat="1">
      <c r="A360" s="68"/>
      <c r="C360" s="73"/>
      <c r="D360" s="82"/>
      <c r="E360" s="73"/>
      <c r="F360" s="77"/>
    </row>
    <row r="361" spans="1:6" s="63" customFormat="1">
      <c r="A361" s="68"/>
      <c r="C361" s="73"/>
      <c r="D361" s="82"/>
      <c r="E361" s="73"/>
      <c r="F361" s="77"/>
    </row>
    <row r="362" spans="1:6" s="63" customFormat="1">
      <c r="A362" s="68"/>
      <c r="C362" s="73"/>
      <c r="D362" s="82"/>
      <c r="E362" s="73"/>
      <c r="F362" s="77"/>
    </row>
    <row r="363" spans="1:6" s="63" customFormat="1">
      <c r="A363" s="68"/>
      <c r="C363" s="73"/>
      <c r="D363" s="82"/>
      <c r="E363" s="73"/>
      <c r="F363" s="77"/>
    </row>
    <row r="364" spans="1:6" s="63" customFormat="1">
      <c r="A364" s="68"/>
      <c r="C364" s="73"/>
      <c r="D364" s="82"/>
      <c r="E364" s="73"/>
      <c r="F364" s="77"/>
    </row>
    <row r="365" spans="1:6" s="63" customFormat="1">
      <c r="A365" s="68"/>
      <c r="C365" s="73"/>
      <c r="D365" s="82"/>
      <c r="E365" s="73"/>
      <c r="F365" s="77"/>
    </row>
    <row r="366" spans="1:6" s="63" customFormat="1">
      <c r="A366" s="68"/>
      <c r="C366" s="73"/>
      <c r="D366" s="82"/>
      <c r="E366" s="73"/>
      <c r="F366" s="77"/>
    </row>
    <row r="367" spans="1:6" s="63" customFormat="1">
      <c r="A367" s="68"/>
      <c r="C367" s="73"/>
      <c r="D367" s="82"/>
      <c r="E367" s="73"/>
      <c r="F367" s="77"/>
    </row>
    <row r="368" spans="1:6" s="63" customFormat="1">
      <c r="A368" s="68"/>
      <c r="C368" s="73"/>
      <c r="D368" s="82"/>
      <c r="E368" s="73"/>
      <c r="F368" s="77"/>
    </row>
    <row r="369" spans="1:6" s="63" customFormat="1">
      <c r="A369" s="68"/>
      <c r="C369" s="73"/>
      <c r="D369" s="82"/>
      <c r="E369" s="73"/>
      <c r="F369" s="77"/>
    </row>
    <row r="370" spans="1:6" s="63" customFormat="1">
      <c r="A370" s="68"/>
      <c r="C370" s="73"/>
      <c r="D370" s="82"/>
      <c r="E370" s="73"/>
      <c r="F370" s="77"/>
    </row>
    <row r="371" spans="1:6" s="63" customFormat="1">
      <c r="A371" s="68"/>
      <c r="C371" s="73"/>
      <c r="D371" s="82"/>
      <c r="E371" s="73"/>
      <c r="F371" s="77"/>
    </row>
    <row r="372" spans="1:6" s="63" customFormat="1">
      <c r="A372" s="68"/>
      <c r="C372" s="73"/>
      <c r="D372" s="82"/>
      <c r="E372" s="73"/>
      <c r="F372" s="77"/>
    </row>
    <row r="373" spans="1:6" s="63" customFormat="1">
      <c r="A373" s="68"/>
      <c r="C373" s="73"/>
      <c r="D373" s="82"/>
      <c r="E373" s="73"/>
      <c r="F373" s="77"/>
    </row>
    <row r="374" spans="1:6" s="63" customFormat="1">
      <c r="A374" s="68"/>
      <c r="C374" s="73"/>
      <c r="D374" s="82"/>
      <c r="E374" s="73"/>
      <c r="F374" s="77"/>
    </row>
    <row r="375" spans="1:6" s="63" customFormat="1">
      <c r="A375" s="68"/>
      <c r="C375" s="73"/>
      <c r="D375" s="82"/>
      <c r="E375" s="73"/>
      <c r="F375" s="77"/>
    </row>
    <row r="376" spans="1:6" s="63" customFormat="1">
      <c r="A376" s="68"/>
      <c r="C376" s="73"/>
      <c r="D376" s="82"/>
      <c r="E376" s="73"/>
      <c r="F376" s="77"/>
    </row>
    <row r="377" spans="1:6" s="63" customFormat="1">
      <c r="A377" s="68"/>
      <c r="C377" s="73"/>
      <c r="D377" s="82"/>
      <c r="E377" s="73"/>
      <c r="F377" s="77"/>
    </row>
    <row r="378" spans="1:6" s="63" customFormat="1">
      <c r="A378" s="68"/>
      <c r="C378" s="73"/>
      <c r="D378" s="82"/>
      <c r="E378" s="73"/>
      <c r="F378" s="77"/>
    </row>
    <row r="379" spans="1:6" s="63" customFormat="1">
      <c r="A379" s="68"/>
      <c r="C379" s="73"/>
      <c r="D379" s="82"/>
      <c r="E379" s="73"/>
      <c r="F379" s="77"/>
    </row>
    <row r="380" spans="1:6" s="63" customFormat="1">
      <c r="A380" s="68"/>
      <c r="C380" s="73"/>
      <c r="D380" s="82"/>
      <c r="E380" s="73"/>
      <c r="F380" s="77"/>
    </row>
    <row r="381" spans="1:6" s="63" customFormat="1">
      <c r="A381" s="68"/>
      <c r="C381" s="73"/>
      <c r="D381" s="82"/>
      <c r="E381" s="73"/>
      <c r="F381" s="77"/>
    </row>
    <row r="382" spans="1:6" s="63" customFormat="1">
      <c r="A382" s="68"/>
      <c r="C382" s="73"/>
      <c r="D382" s="82"/>
      <c r="E382" s="73"/>
      <c r="F382" s="77"/>
    </row>
  </sheetData>
  <sheetProtection selectLockedCells="1"/>
  <autoFilter ref="F5:F193" xr:uid="{00000000-0009-0000-0000-000002000000}"/>
  <pageMargins left="0.74803149606299213" right="0.23622047244094491" top="0.35433070866141736" bottom="0.35433070866141736" header="0.23622047244094491" footer="0.19685039370078741"/>
  <pageSetup paperSize="9" scale="95" fitToHeight="0" orientation="portrait" r:id="rId1"/>
  <headerFooter alignWithMargins="0">
    <oddFooter>&amp;R&amp;8&amp;K01+000&amp;P/&amp;N</oddFooter>
  </headerFooter>
  <rowBreaks count="7" manualBreakCount="7">
    <brk id="38" max="5" man="1"/>
    <brk id="56" max="5" man="1"/>
    <brk id="98" max="5" man="1"/>
    <brk id="128" max="5" man="1"/>
    <brk id="155" max="5" man="1"/>
    <brk id="165" max="5" man="1"/>
    <brk id="18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Naslovnica</vt:lpstr>
      <vt:lpstr>3. REKAPITULACIJA</vt:lpstr>
      <vt:lpstr>4. TROŠKOVNIK_Opće</vt:lpstr>
      <vt:lpstr>'1. Naslovnica'!Print_Area</vt:lpstr>
      <vt:lpstr>'4. TROŠKOVNIK_Opće'!Print_Area</vt:lpstr>
      <vt:lpstr>'4. TROŠKOVNIK_Opće'!Print_Titles</vt:lpstr>
    </vt:vector>
  </TitlesOfParts>
  <Company>RH TDU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Mladen Jugović dipl.ing.građ.</dc:creator>
  <cp:lastModifiedBy>Tomislav Trojnar</cp:lastModifiedBy>
  <cp:lastPrinted>2025-03-03T12:13:57Z</cp:lastPrinted>
  <dcterms:created xsi:type="dcterms:W3CDTF">2009-01-07T16:58:05Z</dcterms:created>
  <dcterms:modified xsi:type="dcterms:W3CDTF">2025-06-26T09:40:31Z</dcterms:modified>
</cp:coreProperties>
</file>